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ncolninst.sharepoint.com/common/Web/Community of Practice/FY19/P7 - Subcenter Migration/Property Tax in Latin America/Indicators/"/>
    </mc:Choice>
  </mc:AlternateContent>
  <xr:revisionPtr revIDLastSave="0" documentId="8_{5BF22394-12C6-40CD-95B3-B641A48BA34F}" xr6:coauthVersionLast="31" xr6:coauthVersionMax="31" xr10:uidLastSave="{00000000-0000-0000-0000-000000000000}"/>
  <bookViews>
    <workbookView xWindow="0" yWindow="0" windowWidth="28800" windowHeight="11025" xr2:uid="{00000000-000D-0000-FFFF-FFFF00000000}"/>
  </bookViews>
  <sheets>
    <sheet name="Grupo 1" sheetId="1" r:id="rId1"/>
  </sheets>
  <definedNames>
    <definedName name="_xlnm.Print_Titles" localSheetId="0">'Grupo 1'!$6:$6</definedName>
  </definedNames>
  <calcPr calcId="179017" calcMode="manual"/>
</workbook>
</file>

<file path=xl/calcChain.xml><?xml version="1.0" encoding="utf-8"?>
<calcChain xmlns="http://schemas.openxmlformats.org/spreadsheetml/2006/main">
  <c r="D95" i="1" l="1"/>
  <c r="D101" i="1" l="1"/>
  <c r="D100" i="1"/>
  <c r="D99" i="1"/>
  <c r="D98" i="1"/>
  <c r="D97" i="1"/>
  <c r="D96" i="1"/>
</calcChain>
</file>

<file path=xl/sharedStrings.xml><?xml version="1.0" encoding="utf-8"?>
<sst xmlns="http://schemas.openxmlformats.org/spreadsheetml/2006/main" count="301" uniqueCount="124">
  <si>
    <t>Argentina</t>
  </si>
  <si>
    <t>---</t>
  </si>
  <si>
    <t>Bahia</t>
  </si>
  <si>
    <t>Mato Grosso do Sul</t>
  </si>
  <si>
    <t>Minas Gerais</t>
  </si>
  <si>
    <t>Pará</t>
  </si>
  <si>
    <t>Paraíba</t>
  </si>
  <si>
    <t>Paraná</t>
  </si>
  <si>
    <t>Pernambuco</t>
  </si>
  <si>
    <t>Rio de Janeiro</t>
  </si>
  <si>
    <t>Rio Grande do Sul</t>
  </si>
  <si>
    <t>Santa Catarina</t>
  </si>
  <si>
    <t>São Paulo</t>
  </si>
  <si>
    <t>Guanajuato</t>
  </si>
  <si>
    <t>Guerrero</t>
  </si>
  <si>
    <t>Jalisco</t>
  </si>
  <si>
    <t>Nayarit</t>
  </si>
  <si>
    <t>Sonora</t>
  </si>
  <si>
    <t>Coahuila de Zagaroza</t>
  </si>
  <si>
    <t>Querétaro Arteaga</t>
  </si>
  <si>
    <t xml:space="preserve">Definition: </t>
  </si>
  <si>
    <t>Country</t>
  </si>
  <si>
    <t>Fiscal Year</t>
  </si>
  <si>
    <t>Observations</t>
  </si>
  <si>
    <t>Source</t>
  </si>
  <si>
    <t>Brazil</t>
  </si>
  <si>
    <t>Mean</t>
  </si>
  <si>
    <t>Median</t>
  </si>
  <si>
    <t>Standard deviation</t>
  </si>
  <si>
    <t>Coefficient of variation (%)</t>
  </si>
  <si>
    <t>Minimum</t>
  </si>
  <si>
    <t>Maximum</t>
  </si>
  <si>
    <t>Sample size</t>
  </si>
  <si>
    <t>Acre</t>
  </si>
  <si>
    <t>Alagoas</t>
  </si>
  <si>
    <t>Amapá</t>
  </si>
  <si>
    <t>Amazonas</t>
  </si>
  <si>
    <t>Ceará</t>
  </si>
  <si>
    <t>Espírito Santo</t>
  </si>
  <si>
    <t>Goiás</t>
  </si>
  <si>
    <t>Maranhão</t>
  </si>
  <si>
    <t>Mato Grosso</t>
  </si>
  <si>
    <t>Piauí</t>
  </si>
  <si>
    <t>Rio Grande do Norte</t>
  </si>
  <si>
    <t>Rondônia</t>
  </si>
  <si>
    <t>Roraima</t>
  </si>
  <si>
    <t>Sergipe</t>
  </si>
  <si>
    <t>Tocantins</t>
  </si>
  <si>
    <t>Only includes the "IPTU" (tax levied on urban property).</t>
  </si>
  <si>
    <t>State of Mexico</t>
  </si>
  <si>
    <t xml:space="preserve">Indicator (%) </t>
  </si>
  <si>
    <t xml:space="preserve">Córdoba </t>
  </si>
  <si>
    <t>Mendoza</t>
  </si>
  <si>
    <t>Neuquén</t>
  </si>
  <si>
    <t>Salta</t>
  </si>
  <si>
    <t>Ancash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</si>
  <si>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</si>
  <si>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</si>
  <si>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</si>
  <si>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</si>
  <si>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</si>
  <si>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</si>
  <si>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</si>
  <si>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</si>
  <si>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</si>
  <si>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</si>
  <si>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</si>
  <si>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</si>
  <si>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</si>
  <si>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</si>
  <si>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</si>
  <si>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</si>
  <si>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</si>
  <si>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</si>
  <si>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</si>
  <si>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</si>
  <si>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</si>
  <si>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</si>
  <si>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Peru</t>
  </si>
  <si>
    <t>Ecuador</t>
  </si>
  <si>
    <t>Azuay</t>
  </si>
  <si>
    <t>El Oro</t>
  </si>
  <si>
    <t>Guayas</t>
  </si>
  <si>
    <t>Imbabura</t>
  </si>
  <si>
    <t>Loja</t>
  </si>
  <si>
    <t>Manabí</t>
  </si>
  <si>
    <t>Orellana</t>
  </si>
  <si>
    <t>Pichincha</t>
  </si>
  <si>
    <t>Tungurahua</t>
  </si>
  <si>
    <t>Buenos Aires</t>
  </si>
  <si>
    <t>Uruguay</t>
  </si>
  <si>
    <t>Canelones</t>
  </si>
  <si>
    <t>Cerro Largo</t>
  </si>
  <si>
    <t>Colonia</t>
  </si>
  <si>
    <t>Lavalleja</t>
  </si>
  <si>
    <t>Maldonado</t>
  </si>
  <si>
    <t>Montevideo</t>
  </si>
  <si>
    <t>Paysandú</t>
  </si>
  <si>
    <t>Rivera</t>
  </si>
  <si>
    <t>Salto</t>
  </si>
  <si>
    <t>Contaduría General de la Provincia y Dirección Nacional de Coordinación Fiscal con las Provincias; Dirección Nacional de Cuentas Nacionales;  Instituto Nacional de Estadística y Censos (INDEC).</t>
  </si>
  <si>
    <t>Instituto para el Desarrollo Técnico de las Haciendas Públicas (INDETEC); Instituto Nacional de Estadística, Geografía e Informática (INEGI).</t>
  </si>
  <si>
    <t>Mexico City (FD)</t>
  </si>
  <si>
    <t>Instituto Nacional de Estadística e Informática; Dirección Nacional de Cuentas Nacionales.</t>
  </si>
  <si>
    <t>Datos de Finanzas y gestión de los Gobiernos Subnacionales, BID, 2009.</t>
  </si>
  <si>
    <r>
      <t>Only includes the "</t>
    </r>
    <r>
      <rPr>
        <i/>
        <sz val="8"/>
        <rFont val="Arial"/>
        <family val="2"/>
      </rPr>
      <t>Impuesto Inmobiliario"</t>
    </r>
    <r>
      <rPr>
        <sz val="8"/>
        <rFont val="Arial"/>
        <family val="2"/>
      </rPr>
      <t xml:space="preserve"> (real estate tax).</t>
    </r>
  </si>
  <si>
    <t>Mexico</t>
  </si>
  <si>
    <t>Secretaría de Finanzas (Impuestos del Distrito Federal); Instituto Nacional de Estadística, Geografía e Informática (INEGI).</t>
  </si>
  <si>
    <t>The indicator was calculated according to data provided by the respondent.</t>
  </si>
  <si>
    <t>Secretaria do Tesouro Nacional (FINBRA); Instituto Brasileiro de Geografia e Estatística (IBGE).</t>
  </si>
  <si>
    <t>Ministerio de Economia de la Nación.</t>
  </si>
  <si>
    <t>Banco del Estado; Banco Central.</t>
  </si>
  <si>
    <t xml:space="preserve">Banco Interamericano de Desarrollo; Finanzas y Gestión de los Gobiernos Subnacionales en Uruguay; Sector de Capacidad Institucional y Finanzas División de Gestión Fiscal y Municipal. NOTA TÉCNICA UR-N1029.  Responsable: Huáscar Eguino (FMM) Consultor: Juan Carlos Aguilar. Diciembre 2009. </t>
  </si>
  <si>
    <t>Santa Fe</t>
  </si>
  <si>
    <t>Brasília (FD)</t>
  </si>
  <si>
    <t>Orellana, Ecuador, 2010</t>
  </si>
  <si>
    <t>Montevideo, Uruguay, 2011</t>
  </si>
  <si>
    <t>Group 1 - Importance of the tax in terms of revenue</t>
  </si>
  <si>
    <t xml:space="preserve">1.3 Revenue collected from property tax as a percentage of GDP from the state / province / department. </t>
  </si>
  <si>
    <t>State / Province / Department</t>
  </si>
  <si>
    <t>Río Negro</t>
  </si>
  <si>
    <t>Michoacán</t>
  </si>
  <si>
    <t>Revenue collected from property tax in the state / province / department, irrespective of the level of government that administers the tax, divided by the gross domestic product (GDP) of the state / province / department, both in national currency, expressed in percentage (%).</t>
  </si>
  <si>
    <t>Buenos Aires City (FD)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</si>
</sst>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5">
    <xf numFmtId="0" fontId="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5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4" fillId="2" borderId="1" xfId="1" quotePrefix="1" applyFont="1" applyFill="1" applyBorder="1"/>
    <xf numFmtId="0" fontId="0" fillId="0" borderId="0" xfId="1" applyFont="1" applyBorder="1"/>
    <xf numFmtId="0" fontId="4" fillId="0" borderId="0" xfId="3" applyFont="1" applyFill="1" applyBorder="1" applyAlignment="1">
      <alignment horizontal="left" wrapText="1"/>
    </xf>
    <xf numFmtId="0" fontId="2" fillId="2" borderId="1" xfId="3" applyFont="1" applyFill="1" applyBorder="1" applyAlignment="1">
      <alignment horizontal="left" wrapText="1"/>
    </xf>
    <xf numFmtId="0" fontId="0" fillId="0" borderId="0" xfId="1" applyFont="1" applyFill="1"/>
    <xf numFmtId="0" fontId="0" fillId="0" borderId="0" xfId="1" applyFont="1" applyFill="1" applyBorder="1"/>
    <xf numFmtId="0" fontId="4" fillId="0" borderId="0" xfId="1" applyFont="1" applyFill="1" applyAlignment="1"/>
    <xf numFmtId="0" fontId="8" fillId="0" borderId="0" xfId="1" applyFont="1" applyBorder="1"/>
    <xf numFmtId="0" fontId="8" fillId="0" borderId="0" xfId="0" applyFont="1"/>
    <xf numFmtId="0" fontId="4" fillId="0" borderId="0" xfId="1" applyFont="1" applyFill="1" applyBorder="1"/>
    <xf numFmtId="1" fontId="4" fillId="0" borderId="1" xfId="2" applyNumberFormat="1" applyFont="1" applyFill="1" applyBorder="1" applyAlignment="1">
      <alignment horizontal="center" vertical="top" wrapText="1"/>
    </xf>
    <xf numFmtId="43" fontId="4" fillId="0" borderId="1" xfId="4" applyFont="1" applyFill="1" applyBorder="1" applyAlignment="1">
      <alignment horizontal="left" vertical="top" wrapText="1"/>
    </xf>
    <xf numFmtId="0" fontId="4" fillId="0" borderId="1" xfId="1" quotePrefix="1" applyFont="1" applyFill="1" applyBorder="1" applyAlignment="1">
      <alignment vertical="top"/>
    </xf>
    <xf numFmtId="0" fontId="4" fillId="0" borderId="1" xfId="3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vertical="top" wrapText="1"/>
    </xf>
    <xf numFmtId="0" fontId="2" fillId="2" borderId="1" xfId="3" applyFont="1" applyFill="1" applyBorder="1" applyAlignment="1">
      <alignment horizontal="center" wrapText="1"/>
    </xf>
    <xf numFmtId="43" fontId="2" fillId="2" borderId="1" xfId="4" applyFont="1" applyFill="1" applyBorder="1" applyAlignment="1">
      <alignment horizontal="center" wrapText="1"/>
    </xf>
    <xf numFmtId="0" fontId="3" fillId="0" borderId="0" xfId="1" applyFont="1" applyFill="1" applyBorder="1"/>
    <xf numFmtId="43" fontId="3" fillId="0" borderId="1" xfId="4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vertical="top" wrapText="1"/>
    </xf>
    <xf numFmtId="0" fontId="3" fillId="0" borderId="1" xfId="3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left" vertical="top" wrapText="1"/>
    </xf>
    <xf numFmtId="0" fontId="3" fillId="0" borderId="1" xfId="1" quotePrefix="1" applyFont="1" applyFill="1" applyBorder="1" applyAlignment="1">
      <alignment vertical="top"/>
    </xf>
    <xf numFmtId="0" fontId="0" fillId="0" borderId="0" xfId="1" applyFont="1" applyFill="1" applyBorder="1" applyAlignment="1">
      <alignment vertical="top"/>
    </xf>
    <xf numFmtId="0" fontId="6" fillId="0" borderId="1" xfId="1" applyFont="1" applyFill="1" applyBorder="1" applyAlignment="1">
      <alignment vertical="top" wrapText="1" shrinkToFit="1"/>
    </xf>
    <xf numFmtId="43" fontId="3" fillId="2" borderId="1" xfId="4" applyFont="1" applyFill="1" applyBorder="1" applyAlignment="1">
      <alignment horizontal="center"/>
    </xf>
    <xf numFmtId="164" fontId="3" fillId="2" borderId="1" xfId="4" applyNumberFormat="1" applyFont="1" applyFill="1" applyBorder="1" applyAlignment="1">
      <alignment horizontal="center"/>
    </xf>
    <xf numFmtId="0" fontId="3" fillId="2" borderId="1" xfId="1" applyFont="1" applyFill="1" applyBorder="1"/>
    <xf numFmtId="0" fontId="6" fillId="3" borderId="1" xfId="1" applyFont="1" applyFill="1" applyBorder="1" applyAlignment="1">
      <alignment vertical="top" wrapText="1" shrinkToFit="1"/>
    </xf>
    <xf numFmtId="0" fontId="3" fillId="0" borderId="1" xfId="1" applyFont="1" applyFill="1" applyBorder="1" applyAlignment="1">
      <alignment horizontal="left" vertical="top" wrapText="1"/>
    </xf>
    <xf numFmtId="1" fontId="3" fillId="0" borderId="3" xfId="2" applyNumberFormat="1" applyFont="1" applyFill="1" applyBorder="1" applyAlignment="1">
      <alignment horizontal="center" vertical="top" wrapText="1"/>
    </xf>
    <xf numFmtId="43" fontId="3" fillId="0" borderId="3" xfId="4" applyFont="1" applyFill="1" applyBorder="1" applyAlignment="1">
      <alignment horizontal="left" vertical="top" wrapText="1"/>
    </xf>
    <xf numFmtId="0" fontId="0" fillId="0" borderId="0" xfId="0" applyFill="1"/>
    <xf numFmtId="0" fontId="4" fillId="0" borderId="1" xfId="3" applyFont="1" applyFill="1" applyBorder="1" applyAlignment="1">
      <alignment horizontal="left" vertical="top" wrapText="1"/>
    </xf>
    <xf numFmtId="0" fontId="3" fillId="0" borderId="1" xfId="3" applyFont="1" applyFill="1" applyBorder="1" applyAlignment="1">
      <alignment horizontal="left" vertical="top" wrapText="1"/>
    </xf>
    <xf numFmtId="0" fontId="3" fillId="0" borderId="3" xfId="3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vertical="top" wrapText="1"/>
    </xf>
    <xf numFmtId="0" fontId="2" fillId="4" borderId="1" xfId="3" applyFont="1" applyFill="1" applyBorder="1" applyAlignment="1">
      <alignment horizontal="center" wrapText="1"/>
    </xf>
    <xf numFmtId="0" fontId="3" fillId="0" borderId="1" xfId="3" applyFont="1" applyFill="1" applyBorder="1" applyAlignment="1">
      <alignment horizontal="left" vertical="top" wrapText="1"/>
    </xf>
    <xf numFmtId="0" fontId="4" fillId="0" borderId="2" xfId="1" applyFont="1" applyBorder="1" applyAlignment="1"/>
    <xf numFmtId="0" fontId="0" fillId="0" borderId="2" xfId="1" applyFont="1" applyBorder="1" applyAlignment="1"/>
    <xf numFmtId="0" fontId="2" fillId="0" borderId="0" xfId="1" applyFont="1" applyAlignment="1"/>
    <xf numFmtId="0" fontId="0" fillId="0" borderId="0" xfId="1" applyFont="1" applyAlignment="1"/>
    <xf numFmtId="0" fontId="3" fillId="0" borderId="0" xfId="1" applyFont="1" applyAlignment="1"/>
    <xf numFmtId="0" fontId="3" fillId="0" borderId="0" xfId="1" applyFont="1" applyAlignment="1">
      <alignment wrapText="1"/>
    </xf>
    <xf numFmtId="0" fontId="3" fillId="0" borderId="0" xfId="1" applyFont="1" applyFill="1" applyAlignment="1">
      <alignment wrapText="1"/>
    </xf>
    <xf numFmtId="0" fontId="0" fillId="0" borderId="0" xfId="1" applyFont="1" applyFill="1" applyAlignment="1">
      <alignment wrapText="1"/>
    </xf>
    <xf numFmtId="0" fontId="4" fillId="0" borderId="1" xfId="3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3" fillId="2" borderId="1" xfId="1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3" applyFont="1" applyFill="1" applyBorder="1" applyAlignment="1">
      <alignment horizontal="left" vertical="top" wrapText="1"/>
    </xf>
    <xf numFmtId="0" fontId="3" fillId="0" borderId="1" xfId="3" applyFont="1" applyFill="1" applyBorder="1" applyAlignment="1">
      <alignment vertical="top" wrapText="1"/>
    </xf>
    <xf numFmtId="0" fontId="4" fillId="0" borderId="1" xfId="3" applyFont="1" applyFill="1" applyBorder="1" applyAlignment="1">
      <alignment vertical="top" wrapText="1"/>
    </xf>
    <xf numFmtId="0" fontId="3" fillId="0" borderId="3" xfId="3" applyFont="1" applyFill="1" applyBorder="1" applyAlignment="1">
      <alignment horizontal="left" vertical="top" wrapText="1"/>
    </xf>
  </cellXfs>
  <cellStyles count="5">
    <cellStyle name="ANCLAS,REZONES Y SUS PARTES,DE FUNDICION,DE HIERRO O DE ACERO" xfId="1" xr:uid="{00000000-0005-0000-0000-000000000000}"/>
    <cellStyle name="Comma" xfId="4" builtinId="3"/>
    <cellStyle name="Normal" xfId="0" builtinId="0"/>
    <cellStyle name="Normal_Plan1" xfId="2" xr:uid="{00000000-0005-0000-0000-000002000000}"/>
    <cellStyle name="Normal_Resumo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89"/>
  <sheetViews>
    <sheetView tabSelected="1" view="pageBreakPreview" zoomScaleSheetLayoutView="100" workbookViewId="0">
      <pane ySplit="6" topLeftCell="A7" activePane="bottomLeft" state="frozen"/>
      <selection pane="bottomLeft" activeCell="B7" sqref="B7"/>
    </sheetView>
  </sheetViews>
  <sheetFormatPr defaultRowHeight="12.75" x14ac:dyDescent="0.2"/>
  <cols>
    <col min="1" max="1" width="9.28515625" customWidth="1"/>
    <col min="2" max="2" width="22" style="33" customWidth="1"/>
    <col min="3" max="3" width="9.28515625" customWidth="1"/>
    <col min="4" max="4" width="12.7109375" customWidth="1"/>
    <col min="5" max="5" width="42.42578125" style="9" customWidth="1"/>
    <col min="6" max="6" width="40" customWidth="1"/>
  </cols>
  <sheetData>
    <row r="1" spans="1:10" ht="18" customHeight="1" x14ac:dyDescent="0.2">
      <c r="A1" s="42" t="s">
        <v>117</v>
      </c>
      <c r="B1" s="43"/>
      <c r="C1" s="43"/>
      <c r="D1" s="43"/>
      <c r="E1" s="43"/>
      <c r="F1" s="43"/>
    </row>
    <row r="2" spans="1:10" ht="12" customHeight="1" x14ac:dyDescent="0.2">
      <c r="A2" s="44"/>
      <c r="B2" s="43"/>
      <c r="C2" s="43"/>
      <c r="D2" s="43"/>
      <c r="E2" s="43"/>
      <c r="F2" s="43"/>
    </row>
    <row r="3" spans="1:10" s="33" customFormat="1" ht="18" customHeight="1" x14ac:dyDescent="0.2">
      <c r="A3" s="46" t="s">
        <v>118</v>
      </c>
      <c r="B3" s="47"/>
      <c r="C3" s="47"/>
      <c r="D3" s="47"/>
      <c r="E3" s="47"/>
      <c r="F3" s="47"/>
    </row>
    <row r="4" spans="1:10" ht="24" customHeight="1" x14ac:dyDescent="0.2">
      <c r="A4" s="7" t="s">
        <v>20</v>
      </c>
      <c r="B4" s="45" t="s">
        <v>122</v>
      </c>
      <c r="C4" s="43"/>
      <c r="D4" s="43"/>
      <c r="E4" s="43"/>
      <c r="F4" s="43"/>
    </row>
    <row r="5" spans="1:10" ht="12" customHeight="1" x14ac:dyDescent="0.2">
      <c r="A5" s="40"/>
      <c r="B5" s="41"/>
      <c r="C5" s="41"/>
      <c r="D5" s="41"/>
      <c r="E5" s="41"/>
      <c r="F5" s="41"/>
    </row>
    <row r="6" spans="1:10" ht="22.5" customHeight="1" x14ac:dyDescent="0.2">
      <c r="A6" s="4" t="s">
        <v>21</v>
      </c>
      <c r="B6" s="38" t="s">
        <v>119</v>
      </c>
      <c r="C6" s="16" t="s">
        <v>22</v>
      </c>
      <c r="D6" s="17" t="s">
        <v>50</v>
      </c>
      <c r="E6" s="17" t="s">
        <v>24</v>
      </c>
      <c r="F6" s="17" t="s">
        <v>23</v>
      </c>
    </row>
    <row r="7" spans="1:10" s="5" customFormat="1" ht="46.5" customHeight="1" x14ac:dyDescent="0.2">
      <c r="A7" s="48" t="s">
        <v>0</v>
      </c>
      <c r="B7" s="34" t="s">
        <v>89</v>
      </c>
      <c r="C7" s="11">
        <v>2011</v>
      </c>
      <c r="D7" s="12">
        <v>0.34</v>
      </c>
      <c r="E7" s="22" t="s">
        <v>100</v>
      </c>
      <c r="F7" s="20" t="s">
        <v>105</v>
      </c>
    </row>
    <row r="8" spans="1:10" s="5" customFormat="1" ht="18" customHeight="1" x14ac:dyDescent="0.2">
      <c r="A8" s="48"/>
      <c r="B8" s="39" t="s">
        <v>123</v>
      </c>
      <c r="C8" s="11">
        <v>2010</v>
      </c>
      <c r="D8" s="12">
        <v>0.39</v>
      </c>
      <c r="E8" s="22" t="s">
        <v>110</v>
      </c>
      <c r="F8" s="13" t="s">
        <v>1</v>
      </c>
      <c r="G8" s="6"/>
      <c r="H8" s="6"/>
      <c r="I8" s="6"/>
      <c r="J8" s="6"/>
    </row>
    <row r="9" spans="1:10" s="5" customFormat="1" ht="22.5" x14ac:dyDescent="0.2">
      <c r="A9" s="48"/>
      <c r="B9" s="34" t="s">
        <v>51</v>
      </c>
      <c r="C9" s="11">
        <v>2011</v>
      </c>
      <c r="D9" s="12">
        <v>0.12</v>
      </c>
      <c r="E9" s="22" t="s">
        <v>110</v>
      </c>
      <c r="F9" s="20" t="s">
        <v>105</v>
      </c>
      <c r="G9" s="6"/>
      <c r="H9" s="6"/>
      <c r="I9" s="6"/>
      <c r="J9" s="6"/>
    </row>
    <row r="10" spans="1:10" s="5" customFormat="1" ht="22.5" x14ac:dyDescent="0.2">
      <c r="A10" s="48"/>
      <c r="B10" s="34" t="s">
        <v>52</v>
      </c>
      <c r="C10" s="11">
        <v>2011</v>
      </c>
      <c r="D10" s="12">
        <v>0.06</v>
      </c>
      <c r="E10" s="22" t="s">
        <v>110</v>
      </c>
      <c r="F10" s="20" t="s">
        <v>105</v>
      </c>
      <c r="G10" s="6"/>
      <c r="H10" s="6"/>
      <c r="I10" s="6"/>
      <c r="J10" s="6"/>
    </row>
    <row r="11" spans="1:10" s="5" customFormat="1" ht="22.5" x14ac:dyDescent="0.2">
      <c r="A11" s="48"/>
      <c r="B11" s="34" t="s">
        <v>53</v>
      </c>
      <c r="C11" s="11">
        <v>2011</v>
      </c>
      <c r="D11" s="12">
        <v>0.28914420901013493</v>
      </c>
      <c r="E11" s="22" t="s">
        <v>110</v>
      </c>
      <c r="F11" s="20" t="s">
        <v>105</v>
      </c>
      <c r="G11" s="6"/>
      <c r="H11" s="6"/>
      <c r="I11" s="6"/>
      <c r="J11" s="6"/>
    </row>
    <row r="12" spans="1:10" s="5" customFormat="1" ht="22.5" x14ac:dyDescent="0.2">
      <c r="A12" s="48"/>
      <c r="B12" s="36" t="s">
        <v>120</v>
      </c>
      <c r="C12" s="11">
        <v>2011</v>
      </c>
      <c r="D12" s="12">
        <v>0.08</v>
      </c>
      <c r="E12" s="22" t="s">
        <v>110</v>
      </c>
      <c r="F12" s="20" t="s">
        <v>105</v>
      </c>
      <c r="G12" s="6"/>
      <c r="H12" s="6"/>
      <c r="I12" s="6"/>
      <c r="J12" s="6"/>
    </row>
    <row r="13" spans="1:10" s="5" customFormat="1" ht="22.5" x14ac:dyDescent="0.2">
      <c r="A13" s="48"/>
      <c r="B13" s="34" t="s">
        <v>54</v>
      </c>
      <c r="C13" s="11">
        <v>2011</v>
      </c>
      <c r="D13" s="12">
        <v>0.08</v>
      </c>
      <c r="E13" s="22" t="s">
        <v>110</v>
      </c>
      <c r="F13" s="20" t="s">
        <v>105</v>
      </c>
      <c r="G13" s="6"/>
      <c r="H13" s="6"/>
      <c r="I13" s="6"/>
      <c r="J13" s="6"/>
    </row>
    <row r="14" spans="1:10" s="5" customFormat="1" ht="22.5" x14ac:dyDescent="0.2">
      <c r="A14" s="49"/>
      <c r="B14" s="35" t="s">
        <v>113</v>
      </c>
      <c r="C14" s="14">
        <v>2011</v>
      </c>
      <c r="D14" s="12">
        <v>0.25</v>
      </c>
      <c r="E14" s="22" t="s">
        <v>110</v>
      </c>
      <c r="F14" s="20" t="s">
        <v>105</v>
      </c>
    </row>
    <row r="15" spans="1:10" s="5" customFormat="1" ht="26.1" customHeight="1" x14ac:dyDescent="0.2">
      <c r="A15" s="55" t="s">
        <v>25</v>
      </c>
      <c r="B15" s="36" t="s">
        <v>33</v>
      </c>
      <c r="C15" s="31">
        <v>2013</v>
      </c>
      <c r="D15" s="32">
        <v>0.13860717218818153</v>
      </c>
      <c r="E15" s="22" t="s">
        <v>109</v>
      </c>
      <c r="F15" s="15" t="s">
        <v>48</v>
      </c>
    </row>
    <row r="16" spans="1:10" s="5" customFormat="1" ht="26.1" customHeight="1" x14ac:dyDescent="0.2">
      <c r="A16" s="55"/>
      <c r="B16" s="36" t="s">
        <v>34</v>
      </c>
      <c r="C16" s="31">
        <v>2009</v>
      </c>
      <c r="D16" s="32">
        <v>0.2451881190030735</v>
      </c>
      <c r="E16" s="22" t="s">
        <v>109</v>
      </c>
      <c r="F16" s="15" t="s">
        <v>48</v>
      </c>
    </row>
    <row r="17" spans="1:6" s="5" customFormat="1" ht="26.1" customHeight="1" x14ac:dyDescent="0.2">
      <c r="A17" s="55"/>
      <c r="B17" s="36" t="s">
        <v>35</v>
      </c>
      <c r="C17" s="31">
        <v>2009</v>
      </c>
      <c r="D17" s="32">
        <v>9.9184546801331097E-2</v>
      </c>
      <c r="E17" s="22" t="s">
        <v>109</v>
      </c>
      <c r="F17" s="15" t="s">
        <v>48</v>
      </c>
    </row>
    <row r="18" spans="1:6" s="5" customFormat="1" ht="26.1" customHeight="1" x14ac:dyDescent="0.2">
      <c r="A18" s="55"/>
      <c r="B18" s="36" t="s">
        <v>36</v>
      </c>
      <c r="C18" s="31">
        <v>2009</v>
      </c>
      <c r="D18" s="32">
        <v>0.11745737477663902</v>
      </c>
      <c r="E18" s="22" t="s">
        <v>109</v>
      </c>
      <c r="F18" s="15" t="s">
        <v>48</v>
      </c>
    </row>
    <row r="19" spans="1:6" s="5" customFormat="1" ht="26.1" customHeight="1" x14ac:dyDescent="0.2">
      <c r="A19" s="55"/>
      <c r="B19" s="36" t="s">
        <v>2</v>
      </c>
      <c r="C19" s="31">
        <v>2009</v>
      </c>
      <c r="D19" s="32">
        <v>0.22303281918485515</v>
      </c>
      <c r="E19" s="22" t="s">
        <v>109</v>
      </c>
      <c r="F19" s="15" t="s">
        <v>48</v>
      </c>
    </row>
    <row r="20" spans="1:6" s="5" customFormat="1" ht="26.1" customHeight="1" x14ac:dyDescent="0.2">
      <c r="A20" s="55"/>
      <c r="B20" s="36" t="s">
        <v>114</v>
      </c>
      <c r="C20" s="31">
        <v>2010</v>
      </c>
      <c r="D20" s="32">
        <v>0.28377659835838787</v>
      </c>
      <c r="E20" s="22" t="s">
        <v>109</v>
      </c>
      <c r="F20" s="15" t="s">
        <v>48</v>
      </c>
    </row>
    <row r="21" spans="1:6" s="5" customFormat="1" ht="26.1" customHeight="1" x14ac:dyDescent="0.2">
      <c r="A21" s="55"/>
      <c r="B21" s="36" t="s">
        <v>37</v>
      </c>
      <c r="C21" s="31">
        <v>2013</v>
      </c>
      <c r="D21" s="32">
        <v>0.28138700296232194</v>
      </c>
      <c r="E21" s="22" t="s">
        <v>109</v>
      </c>
      <c r="F21" s="15" t="s">
        <v>48</v>
      </c>
    </row>
    <row r="22" spans="1:6" s="5" customFormat="1" ht="26.1" customHeight="1" x14ac:dyDescent="0.2">
      <c r="A22" s="55"/>
      <c r="B22" s="36" t="s">
        <v>38</v>
      </c>
      <c r="C22" s="31">
        <v>2009</v>
      </c>
      <c r="D22" s="32">
        <v>0.14626758100322929</v>
      </c>
      <c r="E22" s="22" t="s">
        <v>109</v>
      </c>
      <c r="F22" s="15" t="s">
        <v>48</v>
      </c>
    </row>
    <row r="23" spans="1:6" s="5" customFormat="1" ht="26.1" customHeight="1" x14ac:dyDescent="0.2">
      <c r="A23" s="55"/>
      <c r="B23" s="36" t="s">
        <v>39</v>
      </c>
      <c r="C23" s="31">
        <v>2009</v>
      </c>
      <c r="D23" s="32">
        <v>0.46245448761928626</v>
      </c>
      <c r="E23" s="22" t="s">
        <v>109</v>
      </c>
      <c r="F23" s="15" t="s">
        <v>48</v>
      </c>
    </row>
    <row r="24" spans="1:6" s="5" customFormat="1" ht="26.1" customHeight="1" x14ac:dyDescent="0.2">
      <c r="A24" s="55"/>
      <c r="B24" s="36" t="s">
        <v>40</v>
      </c>
      <c r="C24" s="31">
        <v>2009</v>
      </c>
      <c r="D24" s="32">
        <v>0.11174774515064681</v>
      </c>
      <c r="E24" s="22" t="s">
        <v>109</v>
      </c>
      <c r="F24" s="15" t="s">
        <v>48</v>
      </c>
    </row>
    <row r="25" spans="1:6" s="5" customFormat="1" ht="26.1" customHeight="1" x14ac:dyDescent="0.2">
      <c r="A25" s="55"/>
      <c r="B25" s="36" t="s">
        <v>41</v>
      </c>
      <c r="C25" s="31">
        <v>2009</v>
      </c>
      <c r="D25" s="32">
        <v>0.1267357681877164</v>
      </c>
      <c r="E25" s="22" t="s">
        <v>109</v>
      </c>
      <c r="F25" s="15" t="s">
        <v>48</v>
      </c>
    </row>
    <row r="26" spans="1:6" s="5" customFormat="1" ht="26.1" customHeight="1" x14ac:dyDescent="0.2">
      <c r="A26" s="55"/>
      <c r="B26" s="36" t="s">
        <v>3</v>
      </c>
      <c r="C26" s="31">
        <v>2009</v>
      </c>
      <c r="D26" s="32">
        <v>0.54203446563180091</v>
      </c>
      <c r="E26" s="22" t="s">
        <v>109</v>
      </c>
      <c r="F26" s="15" t="s">
        <v>48</v>
      </c>
    </row>
    <row r="27" spans="1:6" s="5" customFormat="1" ht="26.1" customHeight="1" x14ac:dyDescent="0.2">
      <c r="A27" s="55"/>
      <c r="B27" s="36" t="s">
        <v>4</v>
      </c>
      <c r="C27" s="31">
        <v>2013</v>
      </c>
      <c r="D27" s="32">
        <v>0.39543171083208817</v>
      </c>
      <c r="E27" s="22" t="s">
        <v>109</v>
      </c>
      <c r="F27" s="15" t="s">
        <v>48</v>
      </c>
    </row>
    <row r="28" spans="1:6" s="5" customFormat="1" ht="26.1" customHeight="1" x14ac:dyDescent="0.2">
      <c r="A28" s="55"/>
      <c r="B28" s="36" t="s">
        <v>5</v>
      </c>
      <c r="C28" s="31">
        <v>2013</v>
      </c>
      <c r="D28" s="32">
        <v>0.12230977285762948</v>
      </c>
      <c r="E28" s="22" t="s">
        <v>109</v>
      </c>
      <c r="F28" s="15" t="s">
        <v>48</v>
      </c>
    </row>
    <row r="29" spans="1:6" s="5" customFormat="1" ht="26.1" customHeight="1" x14ac:dyDescent="0.2">
      <c r="A29" s="55"/>
      <c r="B29" s="36" t="s">
        <v>6</v>
      </c>
      <c r="C29" s="31">
        <v>2009</v>
      </c>
      <c r="D29" s="32">
        <v>0.1465451850797245</v>
      </c>
      <c r="E29" s="22" t="s">
        <v>109</v>
      </c>
      <c r="F29" s="15" t="s">
        <v>48</v>
      </c>
    </row>
    <row r="30" spans="1:6" s="5" customFormat="1" ht="26.1" customHeight="1" x14ac:dyDescent="0.2">
      <c r="A30" s="55"/>
      <c r="B30" s="36" t="s">
        <v>7</v>
      </c>
      <c r="C30" s="31">
        <v>2013</v>
      </c>
      <c r="D30" s="32">
        <v>0.38581568773126712</v>
      </c>
      <c r="E30" s="22" t="s">
        <v>109</v>
      </c>
      <c r="F30" s="15" t="s">
        <v>48</v>
      </c>
    </row>
    <row r="31" spans="1:6" s="5" customFormat="1" ht="26.1" customHeight="1" x14ac:dyDescent="0.2">
      <c r="A31" s="55"/>
      <c r="B31" s="36" t="s">
        <v>8</v>
      </c>
      <c r="C31" s="31">
        <v>2013</v>
      </c>
      <c r="D31" s="32">
        <v>0.3532079748082495</v>
      </c>
      <c r="E31" s="22" t="s">
        <v>109</v>
      </c>
      <c r="F31" s="15" t="s">
        <v>48</v>
      </c>
    </row>
    <row r="32" spans="1:6" s="5" customFormat="1" ht="26.1" customHeight="1" x14ac:dyDescent="0.2">
      <c r="A32" s="55"/>
      <c r="B32" s="36" t="s">
        <v>42</v>
      </c>
      <c r="C32" s="31">
        <v>2009</v>
      </c>
      <c r="D32" s="32">
        <v>0.13990553209569789</v>
      </c>
      <c r="E32" s="22" t="s">
        <v>109</v>
      </c>
      <c r="F32" s="15" t="s">
        <v>48</v>
      </c>
    </row>
    <row r="33" spans="1:6" s="5" customFormat="1" ht="26.1" customHeight="1" x14ac:dyDescent="0.2">
      <c r="A33" s="55"/>
      <c r="B33" s="36" t="s">
        <v>9</v>
      </c>
      <c r="C33" s="31">
        <v>2013</v>
      </c>
      <c r="D33" s="32">
        <v>0.53144107499489313</v>
      </c>
      <c r="E33" s="22" t="s">
        <v>109</v>
      </c>
      <c r="F33" s="15" t="s">
        <v>48</v>
      </c>
    </row>
    <row r="34" spans="1:6" s="5" customFormat="1" ht="26.1" customHeight="1" x14ac:dyDescent="0.2">
      <c r="A34" s="55"/>
      <c r="B34" s="36" t="s">
        <v>43</v>
      </c>
      <c r="C34" s="31">
        <v>2009</v>
      </c>
      <c r="D34" s="32">
        <v>0.20229725982562663</v>
      </c>
      <c r="E34" s="22" t="s">
        <v>109</v>
      </c>
      <c r="F34" s="15" t="s">
        <v>48</v>
      </c>
    </row>
    <row r="35" spans="1:6" s="5" customFormat="1" ht="26.1" customHeight="1" x14ac:dyDescent="0.2">
      <c r="A35" s="55"/>
      <c r="B35" s="36" t="s">
        <v>10</v>
      </c>
      <c r="C35" s="31">
        <v>2013</v>
      </c>
      <c r="D35" s="32">
        <v>0.3894205684907332</v>
      </c>
      <c r="E35" s="22" t="s">
        <v>109</v>
      </c>
      <c r="F35" s="15" t="s">
        <v>48</v>
      </c>
    </row>
    <row r="36" spans="1:6" s="5" customFormat="1" ht="26.1" customHeight="1" x14ac:dyDescent="0.2">
      <c r="A36" s="55"/>
      <c r="B36" s="36" t="s">
        <v>44</v>
      </c>
      <c r="C36" s="31">
        <v>2009</v>
      </c>
      <c r="D36" s="32">
        <v>9.9886241693434116E-2</v>
      </c>
      <c r="E36" s="22" t="s">
        <v>109</v>
      </c>
      <c r="F36" s="15" t="s">
        <v>48</v>
      </c>
    </row>
    <row r="37" spans="1:6" s="5" customFormat="1" ht="26.1" customHeight="1" x14ac:dyDescent="0.2">
      <c r="A37" s="55"/>
      <c r="B37" s="36" t="s">
        <v>45</v>
      </c>
      <c r="C37" s="31">
        <v>2009</v>
      </c>
      <c r="D37" s="32">
        <v>0.16391984420015376</v>
      </c>
      <c r="E37" s="22" t="s">
        <v>109</v>
      </c>
      <c r="F37" s="15" t="s">
        <v>48</v>
      </c>
    </row>
    <row r="38" spans="1:6" s="5" customFormat="1" ht="26.1" customHeight="1" x14ac:dyDescent="0.2">
      <c r="A38" s="55"/>
      <c r="B38" s="36" t="s">
        <v>11</v>
      </c>
      <c r="C38" s="31">
        <v>2013</v>
      </c>
      <c r="D38" s="32">
        <v>0.42358255529795347</v>
      </c>
      <c r="E38" s="22" t="s">
        <v>109</v>
      </c>
      <c r="F38" s="15" t="s">
        <v>48</v>
      </c>
    </row>
    <row r="39" spans="1:6" s="18" customFormat="1" ht="26.1" customHeight="1" x14ac:dyDescent="0.2">
      <c r="A39" s="55"/>
      <c r="B39" s="36" t="s">
        <v>12</v>
      </c>
      <c r="C39" s="31">
        <v>2013</v>
      </c>
      <c r="D39" s="32">
        <v>0.82966886268972195</v>
      </c>
      <c r="E39" s="22" t="s">
        <v>109</v>
      </c>
      <c r="F39" s="15" t="s">
        <v>48</v>
      </c>
    </row>
    <row r="40" spans="1:6" s="5" customFormat="1" ht="26.1" customHeight="1" x14ac:dyDescent="0.2">
      <c r="A40" s="55"/>
      <c r="B40" s="36" t="s">
        <v>46</v>
      </c>
      <c r="C40" s="31">
        <v>2013</v>
      </c>
      <c r="D40" s="32">
        <v>0.30419518470330298</v>
      </c>
      <c r="E40" s="22" t="s">
        <v>109</v>
      </c>
      <c r="F40" s="15" t="s">
        <v>48</v>
      </c>
    </row>
    <row r="41" spans="1:6" s="5" customFormat="1" ht="26.1" customHeight="1" x14ac:dyDescent="0.2">
      <c r="A41" s="55"/>
      <c r="B41" s="36" t="s">
        <v>47</v>
      </c>
      <c r="C41" s="31">
        <v>2009</v>
      </c>
      <c r="D41" s="32">
        <v>0.12765205766684073</v>
      </c>
      <c r="E41" s="22" t="s">
        <v>109</v>
      </c>
      <c r="F41" s="15" t="s">
        <v>48</v>
      </c>
    </row>
    <row r="42" spans="1:6" s="10" customFormat="1" ht="18" customHeight="1" x14ac:dyDescent="0.2">
      <c r="A42" s="48" t="s">
        <v>79</v>
      </c>
      <c r="B42" s="34" t="s">
        <v>80</v>
      </c>
      <c r="C42" s="11">
        <v>2010</v>
      </c>
      <c r="D42" s="12">
        <v>0.10270212506588786</v>
      </c>
      <c r="E42" s="25" t="s">
        <v>111</v>
      </c>
      <c r="F42" s="13" t="s">
        <v>1</v>
      </c>
    </row>
    <row r="43" spans="1:6" s="10" customFormat="1" ht="18" customHeight="1" x14ac:dyDescent="0.2">
      <c r="A43" s="48"/>
      <c r="B43" s="34" t="s">
        <v>81</v>
      </c>
      <c r="C43" s="11">
        <v>2010</v>
      </c>
      <c r="D43" s="12">
        <v>0.22710444397159765</v>
      </c>
      <c r="E43" s="25" t="s">
        <v>111</v>
      </c>
      <c r="F43" s="13" t="s">
        <v>1</v>
      </c>
    </row>
    <row r="44" spans="1:6" s="10" customFormat="1" ht="18" customHeight="1" x14ac:dyDescent="0.2">
      <c r="A44" s="48"/>
      <c r="B44" s="34" t="s">
        <v>82</v>
      </c>
      <c r="C44" s="11">
        <v>2010</v>
      </c>
      <c r="D44" s="12">
        <v>0.14337359045856707</v>
      </c>
      <c r="E44" s="25" t="s">
        <v>111</v>
      </c>
      <c r="F44" s="13" t="s">
        <v>1</v>
      </c>
    </row>
    <row r="45" spans="1:6" s="10" customFormat="1" ht="18" customHeight="1" x14ac:dyDescent="0.2">
      <c r="A45" s="48"/>
      <c r="B45" s="34" t="s">
        <v>83</v>
      </c>
      <c r="C45" s="11">
        <v>2010</v>
      </c>
      <c r="D45" s="12">
        <v>0.25993414732368131</v>
      </c>
      <c r="E45" s="25" t="s">
        <v>111</v>
      </c>
      <c r="F45" s="13" t="s">
        <v>1</v>
      </c>
    </row>
    <row r="46" spans="1:6" s="10" customFormat="1" ht="18" customHeight="1" x14ac:dyDescent="0.2">
      <c r="A46" s="48"/>
      <c r="B46" s="34" t="s">
        <v>84</v>
      </c>
      <c r="C46" s="11">
        <v>2010</v>
      </c>
      <c r="D46" s="12">
        <v>0.21127259725021949</v>
      </c>
      <c r="E46" s="25" t="s">
        <v>111</v>
      </c>
      <c r="F46" s="13" t="s">
        <v>1</v>
      </c>
    </row>
    <row r="47" spans="1:6" s="10" customFormat="1" ht="18" customHeight="1" x14ac:dyDescent="0.2">
      <c r="A47" s="48"/>
      <c r="B47" s="34" t="s">
        <v>85</v>
      </c>
      <c r="C47" s="11">
        <v>2010</v>
      </c>
      <c r="D47" s="12">
        <v>9.8370597089970924E-2</v>
      </c>
      <c r="E47" s="25" t="s">
        <v>111</v>
      </c>
      <c r="F47" s="13" t="s">
        <v>1</v>
      </c>
    </row>
    <row r="48" spans="1:6" s="10" customFormat="1" ht="18" customHeight="1" x14ac:dyDescent="0.2">
      <c r="A48" s="48"/>
      <c r="B48" s="34" t="s">
        <v>86</v>
      </c>
      <c r="C48" s="11">
        <v>2010</v>
      </c>
      <c r="D48" s="12">
        <v>5.2415517558172106E-3</v>
      </c>
      <c r="E48" s="25" t="s">
        <v>111</v>
      </c>
      <c r="F48" s="13" t="s">
        <v>1</v>
      </c>
    </row>
    <row r="49" spans="1:6" s="10" customFormat="1" ht="18" customHeight="1" x14ac:dyDescent="0.2">
      <c r="A49" s="48"/>
      <c r="B49" s="34" t="s">
        <v>87</v>
      </c>
      <c r="C49" s="11">
        <v>2010</v>
      </c>
      <c r="D49" s="12">
        <v>0.15555975322450113</v>
      </c>
      <c r="E49" s="25" t="s">
        <v>111</v>
      </c>
      <c r="F49" s="13" t="s">
        <v>1</v>
      </c>
    </row>
    <row r="50" spans="1:6" s="10" customFormat="1" ht="18" customHeight="1" x14ac:dyDescent="0.2">
      <c r="A50" s="48"/>
      <c r="B50" s="34" t="s">
        <v>88</v>
      </c>
      <c r="C50" s="11">
        <v>2010</v>
      </c>
      <c r="D50" s="12">
        <v>0.21700648571648817</v>
      </c>
      <c r="E50" s="25" t="s">
        <v>111</v>
      </c>
      <c r="F50" s="13" t="s">
        <v>1</v>
      </c>
    </row>
    <row r="51" spans="1:6" s="5" customFormat="1" ht="33.75" x14ac:dyDescent="0.2">
      <c r="A51" s="53" t="s">
        <v>106</v>
      </c>
      <c r="B51" s="35" t="s">
        <v>102</v>
      </c>
      <c r="C51" s="11">
        <v>2006</v>
      </c>
      <c r="D51" s="12">
        <v>0.37449584263290292</v>
      </c>
      <c r="E51" s="29" t="s">
        <v>107</v>
      </c>
      <c r="F51" s="13" t="s">
        <v>1</v>
      </c>
    </row>
    <row r="52" spans="1:6" s="6" customFormat="1" ht="33.75" x14ac:dyDescent="0.2">
      <c r="A52" s="54"/>
      <c r="B52" s="34" t="s">
        <v>18</v>
      </c>
      <c r="C52" s="11">
        <v>2004</v>
      </c>
      <c r="D52" s="12">
        <v>0.11478104283602646</v>
      </c>
      <c r="E52" s="25" t="s">
        <v>101</v>
      </c>
      <c r="F52" s="13" t="s">
        <v>1</v>
      </c>
    </row>
    <row r="53" spans="1:6" s="6" customFormat="1" ht="33.75" x14ac:dyDescent="0.2">
      <c r="A53" s="54"/>
      <c r="B53" s="34" t="s">
        <v>49</v>
      </c>
      <c r="C53" s="11">
        <v>2004</v>
      </c>
      <c r="D53" s="12">
        <v>0.22414543064818251</v>
      </c>
      <c r="E53" s="25" t="s">
        <v>101</v>
      </c>
      <c r="F53" s="13" t="s">
        <v>1</v>
      </c>
    </row>
    <row r="54" spans="1:6" s="6" customFormat="1" ht="33.75" x14ac:dyDescent="0.2">
      <c r="A54" s="54"/>
      <c r="B54" s="34" t="s">
        <v>13</v>
      </c>
      <c r="C54" s="11">
        <v>2004</v>
      </c>
      <c r="D54" s="12">
        <v>0.22559441368422928</v>
      </c>
      <c r="E54" s="25" t="s">
        <v>101</v>
      </c>
      <c r="F54" s="13" t="s">
        <v>1</v>
      </c>
    </row>
    <row r="55" spans="1:6" s="6" customFormat="1" ht="33.75" x14ac:dyDescent="0.2">
      <c r="A55" s="54"/>
      <c r="B55" s="34" t="s">
        <v>14</v>
      </c>
      <c r="C55" s="11">
        <v>2004</v>
      </c>
      <c r="D55" s="12">
        <v>0.13560404345592539</v>
      </c>
      <c r="E55" s="25" t="s">
        <v>101</v>
      </c>
      <c r="F55" s="13" t="s">
        <v>1</v>
      </c>
    </row>
    <row r="56" spans="1:6" s="6" customFormat="1" ht="33.75" x14ac:dyDescent="0.2">
      <c r="A56" s="54"/>
      <c r="B56" s="34" t="s">
        <v>15</v>
      </c>
      <c r="C56" s="11">
        <v>2004</v>
      </c>
      <c r="D56" s="12">
        <v>0.22334314052619028</v>
      </c>
      <c r="E56" s="25" t="s">
        <v>101</v>
      </c>
      <c r="F56" s="13" t="s">
        <v>1</v>
      </c>
    </row>
    <row r="57" spans="1:6" s="6" customFormat="1" ht="33.75" x14ac:dyDescent="0.2">
      <c r="A57" s="54"/>
      <c r="B57" s="36" t="s">
        <v>121</v>
      </c>
      <c r="C57" s="11">
        <v>2004</v>
      </c>
      <c r="D57" s="12">
        <v>0.13066179189326721</v>
      </c>
      <c r="E57" s="25" t="s">
        <v>101</v>
      </c>
      <c r="F57" s="13" t="s">
        <v>1</v>
      </c>
    </row>
    <row r="58" spans="1:6" s="6" customFormat="1" ht="33.75" x14ac:dyDescent="0.2">
      <c r="A58" s="54"/>
      <c r="B58" s="34" t="s">
        <v>16</v>
      </c>
      <c r="C58" s="11">
        <v>2004</v>
      </c>
      <c r="D58" s="12">
        <v>0.20927681258928726</v>
      </c>
      <c r="E58" s="25" t="s">
        <v>101</v>
      </c>
      <c r="F58" s="13" t="s">
        <v>1</v>
      </c>
    </row>
    <row r="59" spans="1:6" s="6" customFormat="1" ht="33.75" x14ac:dyDescent="0.2">
      <c r="A59" s="54"/>
      <c r="B59" s="34" t="s">
        <v>19</v>
      </c>
      <c r="C59" s="11">
        <v>2004</v>
      </c>
      <c r="D59" s="12">
        <v>0.23347654735286924</v>
      </c>
      <c r="E59" s="25" t="s">
        <v>101</v>
      </c>
      <c r="F59" s="13" t="s">
        <v>1</v>
      </c>
    </row>
    <row r="60" spans="1:6" s="6" customFormat="1" ht="33.75" x14ac:dyDescent="0.2">
      <c r="A60" s="54"/>
      <c r="B60" s="34" t="s">
        <v>17</v>
      </c>
      <c r="C60" s="11">
        <v>2004</v>
      </c>
      <c r="D60" s="12">
        <v>0.19403372605244701</v>
      </c>
      <c r="E60" s="25" t="s">
        <v>101</v>
      </c>
      <c r="F60" s="13" t="s">
        <v>1</v>
      </c>
    </row>
    <row r="61" spans="1:6" s="6" customFormat="1" ht="25.15" customHeight="1" x14ac:dyDescent="0.2">
      <c r="A61" s="48" t="s">
        <v>78</v>
      </c>
      <c r="B61" s="34" t="s">
        <v>36</v>
      </c>
      <c r="C61" s="11">
        <v>2010</v>
      </c>
      <c r="D61" s="12">
        <v>3.4000000000000002E-2</v>
      </c>
      <c r="E61" s="22" t="s">
        <v>103</v>
      </c>
      <c r="F61" s="13" t="s">
        <v>1</v>
      </c>
    </row>
    <row r="62" spans="1:6" s="6" customFormat="1" ht="25.15" customHeight="1" x14ac:dyDescent="0.2">
      <c r="A62" s="48"/>
      <c r="B62" s="34" t="s">
        <v>55</v>
      </c>
      <c r="C62" s="11">
        <v>2010</v>
      </c>
      <c r="D62" s="12">
        <v>0.105</v>
      </c>
      <c r="E62" s="22" t="s">
        <v>103</v>
      </c>
      <c r="F62" s="13" t="s">
        <v>1</v>
      </c>
    </row>
    <row r="63" spans="1:6" s="6" customFormat="1" ht="25.15" customHeight="1" x14ac:dyDescent="0.2">
      <c r="A63" s="48"/>
      <c r="B63" s="34" t="s">
        <v>56</v>
      </c>
      <c r="C63" s="11">
        <v>2010</v>
      </c>
      <c r="D63" s="12">
        <v>0.08</v>
      </c>
      <c r="E63" s="22" t="s">
        <v>103</v>
      </c>
      <c r="F63" s="13" t="s">
        <v>1</v>
      </c>
    </row>
    <row r="64" spans="1:6" s="6" customFormat="1" ht="25.15" customHeight="1" x14ac:dyDescent="0.2">
      <c r="A64" s="48"/>
      <c r="B64" s="15" t="s">
        <v>57</v>
      </c>
      <c r="C64" s="11">
        <v>2010</v>
      </c>
      <c r="D64" s="12">
        <v>0.107</v>
      </c>
      <c r="E64" s="22" t="s">
        <v>103</v>
      </c>
      <c r="F64" s="13" t="s">
        <v>1</v>
      </c>
    </row>
    <row r="65" spans="1:6" s="6" customFormat="1" ht="25.15" customHeight="1" x14ac:dyDescent="0.2">
      <c r="A65" s="48"/>
      <c r="B65" s="15" t="s">
        <v>58</v>
      </c>
      <c r="C65" s="14">
        <v>2010</v>
      </c>
      <c r="D65" s="12">
        <v>6.8000000000000005E-2</v>
      </c>
      <c r="E65" s="22" t="s">
        <v>103</v>
      </c>
      <c r="F65" s="13" t="s">
        <v>1</v>
      </c>
    </row>
    <row r="66" spans="1:6" s="6" customFormat="1" ht="25.15" customHeight="1" x14ac:dyDescent="0.2">
      <c r="A66" s="48"/>
      <c r="B66" s="34" t="s">
        <v>59</v>
      </c>
      <c r="C66" s="14">
        <v>2010</v>
      </c>
      <c r="D66" s="12">
        <v>6.7000000000000004E-2</v>
      </c>
      <c r="E66" s="22" t="s">
        <v>103</v>
      </c>
      <c r="F66" s="13" t="s">
        <v>1</v>
      </c>
    </row>
    <row r="67" spans="1:6" s="6" customFormat="1" ht="25.15" customHeight="1" x14ac:dyDescent="0.2">
      <c r="A67" s="48"/>
      <c r="B67" s="34" t="s">
        <v>60</v>
      </c>
      <c r="C67" s="14">
        <v>2010</v>
      </c>
      <c r="D67" s="12">
        <v>0.08</v>
      </c>
      <c r="E67" s="22" t="s">
        <v>103</v>
      </c>
      <c r="F67" s="13" t="s">
        <v>1</v>
      </c>
    </row>
    <row r="68" spans="1:6" s="6" customFormat="1" ht="25.15" customHeight="1" x14ac:dyDescent="0.2">
      <c r="A68" s="48"/>
      <c r="B68" s="34" t="s">
        <v>61</v>
      </c>
      <c r="C68" s="14">
        <v>2010</v>
      </c>
      <c r="D68" s="12">
        <v>7.1999999999999995E-2</v>
      </c>
      <c r="E68" s="22" t="s">
        <v>103</v>
      </c>
      <c r="F68" s="13" t="s">
        <v>1</v>
      </c>
    </row>
    <row r="69" spans="1:6" s="6" customFormat="1" ht="25.15" customHeight="1" x14ac:dyDescent="0.2">
      <c r="A69" s="48"/>
      <c r="B69" s="15" t="s">
        <v>62</v>
      </c>
      <c r="C69" s="14">
        <v>2010</v>
      </c>
      <c r="D69" s="12">
        <v>5.7000000000000002E-2</v>
      </c>
      <c r="E69" s="22" t="s">
        <v>103</v>
      </c>
      <c r="F69" s="13" t="s">
        <v>1</v>
      </c>
    </row>
    <row r="70" spans="1:6" s="6" customFormat="1" ht="25.15" customHeight="1" x14ac:dyDescent="0.2">
      <c r="A70" s="48"/>
      <c r="B70" s="34" t="s">
        <v>63</v>
      </c>
      <c r="C70" s="14">
        <v>2010</v>
      </c>
      <c r="D70" s="12">
        <v>0.129</v>
      </c>
      <c r="E70" s="22" t="s">
        <v>103</v>
      </c>
      <c r="F70" s="13" t="s">
        <v>1</v>
      </c>
    </row>
    <row r="71" spans="1:6" s="6" customFormat="1" ht="25.15" customHeight="1" x14ac:dyDescent="0.2">
      <c r="A71" s="48"/>
      <c r="B71" s="34" t="s">
        <v>64</v>
      </c>
      <c r="C71" s="14">
        <v>2010</v>
      </c>
      <c r="D71" s="12">
        <v>0.155</v>
      </c>
      <c r="E71" s="22" t="s">
        <v>103</v>
      </c>
      <c r="F71" s="13" t="s">
        <v>1</v>
      </c>
    </row>
    <row r="72" spans="1:6" s="6" customFormat="1" ht="25.15" customHeight="1" x14ac:dyDescent="0.2">
      <c r="A72" s="48"/>
      <c r="B72" s="34" t="s">
        <v>65</v>
      </c>
      <c r="C72" s="14">
        <v>2010</v>
      </c>
      <c r="D72" s="12">
        <v>0.16300000000000001</v>
      </c>
      <c r="E72" s="22" t="s">
        <v>103</v>
      </c>
      <c r="F72" s="13" t="s">
        <v>1</v>
      </c>
    </row>
    <row r="73" spans="1:6" s="6" customFormat="1" ht="25.15" customHeight="1" x14ac:dyDescent="0.2">
      <c r="A73" s="48"/>
      <c r="B73" s="34" t="s">
        <v>66</v>
      </c>
      <c r="C73" s="14">
        <v>2010</v>
      </c>
      <c r="D73" s="12">
        <v>0.161</v>
      </c>
      <c r="E73" s="22" t="s">
        <v>103</v>
      </c>
      <c r="F73" s="13" t="s">
        <v>1</v>
      </c>
    </row>
    <row r="74" spans="1:6" s="6" customFormat="1" ht="25.15" customHeight="1" x14ac:dyDescent="0.2">
      <c r="A74" s="48"/>
      <c r="B74" s="34" t="s">
        <v>67</v>
      </c>
      <c r="C74" s="14">
        <v>2010</v>
      </c>
      <c r="D74" s="12">
        <v>0.20200000000000001</v>
      </c>
      <c r="E74" s="22" t="s">
        <v>103</v>
      </c>
      <c r="F74" s="13" t="s">
        <v>1</v>
      </c>
    </row>
    <row r="75" spans="1:6" s="6" customFormat="1" ht="25.15" customHeight="1" x14ac:dyDescent="0.2">
      <c r="A75" s="48"/>
      <c r="B75" s="34" t="s">
        <v>68</v>
      </c>
      <c r="C75" s="14">
        <v>2010</v>
      </c>
      <c r="D75" s="12">
        <v>4.9000000000000002E-2</v>
      </c>
      <c r="E75" s="22" t="s">
        <v>103</v>
      </c>
      <c r="F75" s="13" t="s">
        <v>1</v>
      </c>
    </row>
    <row r="76" spans="1:6" s="6" customFormat="1" ht="25.15" customHeight="1" x14ac:dyDescent="0.2">
      <c r="A76" s="48"/>
      <c r="B76" s="34" t="s">
        <v>69</v>
      </c>
      <c r="C76" s="14">
        <v>2010</v>
      </c>
      <c r="D76" s="12">
        <v>9.0999999999999998E-2</v>
      </c>
      <c r="E76" s="22" t="s">
        <v>103</v>
      </c>
      <c r="F76" s="13" t="s">
        <v>1</v>
      </c>
    </row>
    <row r="77" spans="1:6" s="6" customFormat="1" ht="25.15" customHeight="1" x14ac:dyDescent="0.2">
      <c r="A77" s="48"/>
      <c r="B77" s="34" t="s">
        <v>70</v>
      </c>
      <c r="C77" s="14">
        <v>2010</v>
      </c>
      <c r="D77" s="12">
        <v>6.7000000000000004E-2</v>
      </c>
      <c r="E77" s="22" t="s">
        <v>103</v>
      </c>
      <c r="F77" s="13" t="s">
        <v>1</v>
      </c>
    </row>
    <row r="78" spans="1:6" s="6" customFormat="1" ht="25.15" customHeight="1" x14ac:dyDescent="0.2">
      <c r="A78" s="48"/>
      <c r="B78" s="34" t="s">
        <v>71</v>
      </c>
      <c r="C78" s="14">
        <v>2010</v>
      </c>
      <c r="D78" s="12">
        <v>3.7999999999999999E-2</v>
      </c>
      <c r="E78" s="22" t="s">
        <v>103</v>
      </c>
      <c r="F78" s="13" t="s">
        <v>1</v>
      </c>
    </row>
    <row r="79" spans="1:6" s="6" customFormat="1" ht="25.15" customHeight="1" x14ac:dyDescent="0.2">
      <c r="A79" s="48"/>
      <c r="B79" s="34" t="s">
        <v>72</v>
      </c>
      <c r="C79" s="14">
        <v>2010</v>
      </c>
      <c r="D79" s="12">
        <v>0.17899999999999999</v>
      </c>
      <c r="E79" s="22" t="s">
        <v>103</v>
      </c>
      <c r="F79" s="13" t="s">
        <v>1</v>
      </c>
    </row>
    <row r="80" spans="1:6" s="6" customFormat="1" ht="25.15" customHeight="1" x14ac:dyDescent="0.2">
      <c r="A80" s="48"/>
      <c r="B80" s="34" t="s">
        <v>73</v>
      </c>
      <c r="C80" s="14">
        <v>2010</v>
      </c>
      <c r="D80" s="12">
        <v>0.24</v>
      </c>
      <c r="E80" s="22" t="s">
        <v>103</v>
      </c>
      <c r="F80" s="13" t="s">
        <v>1</v>
      </c>
    </row>
    <row r="81" spans="1:6" s="6" customFormat="1" ht="25.15" customHeight="1" x14ac:dyDescent="0.2">
      <c r="A81" s="48"/>
      <c r="B81" s="34" t="s">
        <v>74</v>
      </c>
      <c r="C81" s="14">
        <v>2010</v>
      </c>
      <c r="D81" s="12">
        <v>0.10299999999999999</v>
      </c>
      <c r="E81" s="22" t="s">
        <v>103</v>
      </c>
      <c r="F81" s="13" t="s">
        <v>1</v>
      </c>
    </row>
    <row r="82" spans="1:6" s="6" customFormat="1" ht="25.15" customHeight="1" x14ac:dyDescent="0.2">
      <c r="A82" s="48"/>
      <c r="B82" s="15" t="s">
        <v>75</v>
      </c>
      <c r="C82" s="14">
        <v>2010</v>
      </c>
      <c r="D82" s="12">
        <v>0.13500000000000001</v>
      </c>
      <c r="E82" s="22" t="s">
        <v>103</v>
      </c>
      <c r="F82" s="13" t="s">
        <v>1</v>
      </c>
    </row>
    <row r="83" spans="1:6" s="6" customFormat="1" ht="25.15" customHeight="1" x14ac:dyDescent="0.2">
      <c r="A83" s="48"/>
      <c r="B83" s="15" t="s">
        <v>76</v>
      </c>
      <c r="C83" s="14">
        <v>2010</v>
      </c>
      <c r="D83" s="12">
        <v>0.124</v>
      </c>
      <c r="E83" s="22" t="s">
        <v>103</v>
      </c>
      <c r="F83" s="13" t="s">
        <v>1</v>
      </c>
    </row>
    <row r="84" spans="1:6" s="6" customFormat="1" ht="25.15" customHeight="1" x14ac:dyDescent="0.2">
      <c r="A84" s="48"/>
      <c r="B84" s="15" t="s">
        <v>77</v>
      </c>
      <c r="C84" s="14">
        <v>2010</v>
      </c>
      <c r="D84" s="12">
        <v>0.107</v>
      </c>
      <c r="E84" s="22" t="s">
        <v>103</v>
      </c>
      <c r="F84" s="13" t="s">
        <v>1</v>
      </c>
    </row>
    <row r="85" spans="1:6" s="24" customFormat="1" ht="67.5" x14ac:dyDescent="0.2">
      <c r="A85" s="52" t="s">
        <v>90</v>
      </c>
      <c r="B85" s="20" t="s">
        <v>91</v>
      </c>
      <c r="C85" s="21">
        <v>2006</v>
      </c>
      <c r="D85" s="19">
        <v>1.0636139358370968</v>
      </c>
      <c r="E85" s="22" t="s">
        <v>112</v>
      </c>
      <c r="F85" s="23" t="s">
        <v>1</v>
      </c>
    </row>
    <row r="86" spans="1:6" s="24" customFormat="1" ht="67.5" x14ac:dyDescent="0.2">
      <c r="A86" s="52"/>
      <c r="B86" s="20" t="s">
        <v>92</v>
      </c>
      <c r="C86" s="21">
        <v>2006</v>
      </c>
      <c r="D86" s="19">
        <v>0.16189437741371576</v>
      </c>
      <c r="E86" s="22" t="s">
        <v>112</v>
      </c>
      <c r="F86" s="23" t="s">
        <v>1</v>
      </c>
    </row>
    <row r="87" spans="1:6" s="24" customFormat="1" ht="67.5" x14ac:dyDescent="0.2">
      <c r="A87" s="52"/>
      <c r="B87" s="20" t="s">
        <v>93</v>
      </c>
      <c r="C87" s="21">
        <v>2006</v>
      </c>
      <c r="D87" s="19">
        <v>0.34599999999999997</v>
      </c>
      <c r="E87" s="22" t="s">
        <v>112</v>
      </c>
      <c r="F87" s="23" t="s">
        <v>1</v>
      </c>
    </row>
    <row r="88" spans="1:6" s="24" customFormat="1" ht="67.5" x14ac:dyDescent="0.2">
      <c r="A88" s="52"/>
      <c r="B88" s="20" t="s">
        <v>94</v>
      </c>
      <c r="C88" s="21">
        <v>2006</v>
      </c>
      <c r="D88" s="19">
        <v>0.53300000000000003</v>
      </c>
      <c r="E88" s="22" t="s">
        <v>112</v>
      </c>
      <c r="F88" s="23" t="s">
        <v>1</v>
      </c>
    </row>
    <row r="89" spans="1:6" s="24" customFormat="1" ht="26.1" customHeight="1" x14ac:dyDescent="0.2">
      <c r="A89" s="52"/>
      <c r="B89" s="20" t="s">
        <v>95</v>
      </c>
      <c r="C89" s="21">
        <v>2012</v>
      </c>
      <c r="D89" s="19">
        <v>1.4</v>
      </c>
      <c r="E89" s="30" t="s">
        <v>108</v>
      </c>
      <c r="F89" s="23" t="s">
        <v>1</v>
      </c>
    </row>
    <row r="90" spans="1:6" s="24" customFormat="1" ht="26.1" customHeight="1" x14ac:dyDescent="0.2">
      <c r="A90" s="52"/>
      <c r="B90" s="20" t="s">
        <v>96</v>
      </c>
      <c r="C90" s="21">
        <v>2011</v>
      </c>
      <c r="D90" s="19">
        <v>2.23</v>
      </c>
      <c r="E90" s="30" t="s">
        <v>108</v>
      </c>
      <c r="F90" s="23" t="s">
        <v>1</v>
      </c>
    </row>
    <row r="91" spans="1:6" s="24" customFormat="1" ht="67.5" x14ac:dyDescent="0.2">
      <c r="A91" s="52"/>
      <c r="B91" s="20" t="s">
        <v>97</v>
      </c>
      <c r="C91" s="21">
        <v>2006</v>
      </c>
      <c r="D91" s="19">
        <v>0.30399999999999999</v>
      </c>
      <c r="E91" s="22" t="s">
        <v>112</v>
      </c>
      <c r="F91" s="23" t="s">
        <v>1</v>
      </c>
    </row>
    <row r="92" spans="1:6" s="24" customFormat="1" ht="67.5" x14ac:dyDescent="0.2">
      <c r="A92" s="52"/>
      <c r="B92" s="37" t="s">
        <v>120</v>
      </c>
      <c r="C92" s="21">
        <v>2006</v>
      </c>
      <c r="D92" s="19">
        <v>0.42199999999999999</v>
      </c>
      <c r="E92" s="22" t="s">
        <v>112</v>
      </c>
      <c r="F92" s="23" t="s">
        <v>1</v>
      </c>
    </row>
    <row r="93" spans="1:6" s="24" customFormat="1" ht="26.1" customHeight="1" x14ac:dyDescent="0.2">
      <c r="A93" s="52"/>
      <c r="B93" s="20" t="s">
        <v>98</v>
      </c>
      <c r="C93" s="21">
        <v>2006</v>
      </c>
      <c r="D93" s="19">
        <v>0.69499999999999995</v>
      </c>
      <c r="E93" s="22" t="s">
        <v>104</v>
      </c>
      <c r="F93" s="23" t="s">
        <v>1</v>
      </c>
    </row>
    <row r="94" spans="1:6" s="24" customFormat="1" ht="67.5" x14ac:dyDescent="0.2">
      <c r="A94" s="52"/>
      <c r="B94" s="20" t="s">
        <v>99</v>
      </c>
      <c r="C94" s="21">
        <v>2006</v>
      </c>
      <c r="D94" s="19">
        <v>0.79300000000000004</v>
      </c>
      <c r="E94" s="22" t="s">
        <v>112</v>
      </c>
      <c r="F94" s="23" t="s">
        <v>1</v>
      </c>
    </row>
    <row r="95" spans="1:6" s="2" customFormat="1" ht="15.95" customHeight="1" x14ac:dyDescent="0.2">
      <c r="A95" s="50" t="s">
        <v>26</v>
      </c>
      <c r="B95" s="50"/>
      <c r="C95" s="51"/>
      <c r="D95" s="26">
        <f>+AVERAGE(D7:D94)</f>
        <v>0.26192936135936135</v>
      </c>
      <c r="E95" s="1" t="s">
        <v>1</v>
      </c>
      <c r="F95" s="1" t="s">
        <v>1</v>
      </c>
    </row>
    <row r="96" spans="1:6" s="2" customFormat="1" ht="15.95" customHeight="1" x14ac:dyDescent="0.2">
      <c r="A96" s="50" t="s">
        <v>27</v>
      </c>
      <c r="B96" s="50"/>
      <c r="C96" s="51"/>
      <c r="D96" s="26">
        <f>+MEDIAN(D7:D94)</f>
        <v>0.16244718870685787</v>
      </c>
      <c r="E96" s="1" t="s">
        <v>1</v>
      </c>
      <c r="F96" s="1" t="s">
        <v>1</v>
      </c>
    </row>
    <row r="97" spans="1:6" s="2" customFormat="1" ht="15.95" customHeight="1" x14ac:dyDescent="0.2">
      <c r="A97" s="50" t="s">
        <v>28</v>
      </c>
      <c r="B97" s="50"/>
      <c r="C97" s="51"/>
      <c r="D97" s="26">
        <f>+STDEV(D7:D94)</f>
        <v>0.30756358846613896</v>
      </c>
      <c r="E97" s="1" t="s">
        <v>1</v>
      </c>
      <c r="F97" s="1" t="s">
        <v>1</v>
      </c>
    </row>
    <row r="98" spans="1:6" s="2" customFormat="1" ht="15.95" customHeight="1" x14ac:dyDescent="0.2">
      <c r="A98" s="50" t="s">
        <v>29</v>
      </c>
      <c r="B98" s="50"/>
      <c r="C98" s="51"/>
      <c r="D98" s="26">
        <f>+D97/D95*100</f>
        <v>117.4223412258729</v>
      </c>
      <c r="E98" s="1" t="s">
        <v>1</v>
      </c>
      <c r="F98" s="1" t="s">
        <v>1</v>
      </c>
    </row>
    <row r="99" spans="1:6" s="2" customFormat="1" ht="15.95" customHeight="1" x14ac:dyDescent="0.2">
      <c r="A99" s="50" t="s">
        <v>30</v>
      </c>
      <c r="B99" s="50"/>
      <c r="C99" s="51"/>
      <c r="D99" s="26">
        <f>+MIN(D7:D94)</f>
        <v>5.2415517558172106E-3</v>
      </c>
      <c r="E99" s="28" t="s">
        <v>115</v>
      </c>
      <c r="F99" s="1" t="s">
        <v>1</v>
      </c>
    </row>
    <row r="100" spans="1:6" s="2" customFormat="1" ht="15.95" customHeight="1" x14ac:dyDescent="0.2">
      <c r="A100" s="50" t="s">
        <v>31</v>
      </c>
      <c r="B100" s="50"/>
      <c r="C100" s="51"/>
      <c r="D100" s="26">
        <f>+MAX(D7:D94)</f>
        <v>2.23</v>
      </c>
      <c r="E100" s="28" t="s">
        <v>116</v>
      </c>
      <c r="F100" s="1" t="s">
        <v>1</v>
      </c>
    </row>
    <row r="101" spans="1:6" s="2" customFormat="1" ht="15.95" customHeight="1" x14ac:dyDescent="0.2">
      <c r="A101" s="50" t="s">
        <v>32</v>
      </c>
      <c r="B101" s="50"/>
      <c r="C101" s="51"/>
      <c r="D101" s="27">
        <f>+COUNT(D7:D94)</f>
        <v>88</v>
      </c>
      <c r="E101" s="1" t="s">
        <v>1</v>
      </c>
      <c r="F101" s="1" t="s">
        <v>1</v>
      </c>
    </row>
    <row r="102" spans="1:6" s="2" customFormat="1" x14ac:dyDescent="0.2">
      <c r="A102" s="3"/>
      <c r="B102" s="6"/>
      <c r="E102" s="8"/>
    </row>
    <row r="103" spans="1:6" s="2" customFormat="1" x14ac:dyDescent="0.2">
      <c r="A103" s="3"/>
      <c r="B103" s="6"/>
      <c r="E103" s="8"/>
    </row>
    <row r="104" spans="1:6" s="2" customFormat="1" x14ac:dyDescent="0.2">
      <c r="A104" s="3"/>
      <c r="B104" s="6"/>
      <c r="E104" s="8"/>
    </row>
    <row r="105" spans="1:6" s="2" customFormat="1" x14ac:dyDescent="0.2">
      <c r="A105" s="3"/>
      <c r="B105" s="6"/>
      <c r="E105" s="8"/>
    </row>
    <row r="106" spans="1:6" s="2" customFormat="1" x14ac:dyDescent="0.2">
      <c r="A106" s="3"/>
      <c r="B106" s="6"/>
      <c r="E106" s="8"/>
    </row>
    <row r="107" spans="1:6" s="2" customFormat="1" x14ac:dyDescent="0.2">
      <c r="A107" s="3"/>
      <c r="B107" s="6"/>
      <c r="E107" s="8"/>
    </row>
    <row r="108" spans="1:6" s="2" customFormat="1" x14ac:dyDescent="0.2">
      <c r="A108" s="3"/>
      <c r="B108" s="6"/>
      <c r="E108" s="8"/>
    </row>
    <row r="109" spans="1:6" s="2" customFormat="1" x14ac:dyDescent="0.2">
      <c r="A109" s="3"/>
      <c r="B109" s="6"/>
      <c r="E109" s="8"/>
    </row>
    <row r="110" spans="1:6" s="2" customFormat="1" x14ac:dyDescent="0.2">
      <c r="A110" s="3"/>
      <c r="B110" s="6"/>
      <c r="E110" s="8"/>
    </row>
    <row r="111" spans="1:6" s="2" customFormat="1" x14ac:dyDescent="0.2">
      <c r="A111" s="3"/>
      <c r="B111" s="6"/>
      <c r="E111" s="8"/>
    </row>
    <row r="112" spans="1:6" s="2" customFormat="1" x14ac:dyDescent="0.2">
      <c r="A112" s="3"/>
      <c r="B112" s="6"/>
      <c r="E112" s="8"/>
    </row>
    <row r="113" spans="1:5" s="2" customFormat="1" x14ac:dyDescent="0.2">
      <c r="A113" s="3"/>
      <c r="B113" s="6"/>
      <c r="E113" s="8"/>
    </row>
    <row r="114" spans="1:5" s="2" customFormat="1" x14ac:dyDescent="0.2">
      <c r="A114" s="3"/>
      <c r="B114" s="6"/>
      <c r="E114" s="8"/>
    </row>
    <row r="115" spans="1:5" s="2" customFormat="1" x14ac:dyDescent="0.2">
      <c r="A115" s="3"/>
      <c r="B115" s="6"/>
      <c r="E115" s="8"/>
    </row>
    <row r="116" spans="1:5" s="2" customFormat="1" x14ac:dyDescent="0.2">
      <c r="A116" s="3"/>
      <c r="B116" s="6"/>
      <c r="E116" s="8"/>
    </row>
    <row r="117" spans="1:5" s="2" customFormat="1" x14ac:dyDescent="0.2">
      <c r="A117" s="3"/>
      <c r="B117" s="6"/>
      <c r="E117" s="8"/>
    </row>
    <row r="118" spans="1:5" s="2" customFormat="1" x14ac:dyDescent="0.2">
      <c r="A118" s="3"/>
      <c r="B118" s="6"/>
      <c r="E118" s="8"/>
    </row>
    <row r="119" spans="1:5" s="2" customFormat="1" x14ac:dyDescent="0.2">
      <c r="A119" s="3"/>
      <c r="B119" s="6"/>
      <c r="E119" s="8"/>
    </row>
    <row r="120" spans="1:5" s="2" customFormat="1" x14ac:dyDescent="0.2">
      <c r="A120" s="3"/>
      <c r="B120" s="6"/>
      <c r="E120" s="8"/>
    </row>
    <row r="121" spans="1:5" s="2" customFormat="1" x14ac:dyDescent="0.2">
      <c r="A121" s="3"/>
      <c r="B121" s="6"/>
      <c r="E121" s="8"/>
    </row>
    <row r="122" spans="1:5" s="2" customFormat="1" x14ac:dyDescent="0.2">
      <c r="A122" s="3"/>
      <c r="B122" s="6"/>
      <c r="E122" s="8"/>
    </row>
    <row r="123" spans="1:5" s="2" customFormat="1" x14ac:dyDescent="0.2">
      <c r="A123" s="3"/>
      <c r="B123" s="6"/>
      <c r="E123" s="8"/>
    </row>
    <row r="124" spans="1:5" s="2" customFormat="1" x14ac:dyDescent="0.2">
      <c r="A124" s="3"/>
      <c r="B124" s="6"/>
      <c r="E124" s="8"/>
    </row>
    <row r="125" spans="1:5" s="2" customFormat="1" x14ac:dyDescent="0.2">
      <c r="A125" s="3"/>
      <c r="B125" s="6"/>
      <c r="E125" s="8"/>
    </row>
    <row r="126" spans="1:5" s="2" customFormat="1" x14ac:dyDescent="0.2">
      <c r="A126" s="3"/>
      <c r="B126" s="6"/>
      <c r="E126" s="8"/>
    </row>
    <row r="127" spans="1:5" s="2" customFormat="1" x14ac:dyDescent="0.2">
      <c r="A127" s="3"/>
      <c r="B127" s="6"/>
      <c r="E127" s="8"/>
    </row>
    <row r="128" spans="1:5" s="2" customFormat="1" x14ac:dyDescent="0.2">
      <c r="A128" s="3"/>
      <c r="B128" s="6"/>
      <c r="E128" s="8"/>
    </row>
    <row r="129" spans="1:5" s="2" customFormat="1" x14ac:dyDescent="0.2">
      <c r="A129" s="3"/>
      <c r="B129" s="6"/>
      <c r="E129" s="8"/>
    </row>
    <row r="130" spans="1:5" s="2" customFormat="1" x14ac:dyDescent="0.2">
      <c r="A130" s="3"/>
      <c r="B130" s="6"/>
      <c r="E130" s="8"/>
    </row>
    <row r="131" spans="1:5" s="2" customFormat="1" x14ac:dyDescent="0.2">
      <c r="A131" s="3"/>
      <c r="B131" s="6"/>
      <c r="E131" s="8"/>
    </row>
    <row r="132" spans="1:5" s="2" customFormat="1" x14ac:dyDescent="0.2">
      <c r="A132" s="3"/>
      <c r="B132" s="6"/>
      <c r="E132" s="8"/>
    </row>
    <row r="133" spans="1:5" s="2" customFormat="1" x14ac:dyDescent="0.2">
      <c r="A133" s="3"/>
      <c r="B133" s="6"/>
      <c r="E133" s="8"/>
    </row>
    <row r="134" spans="1:5" s="2" customFormat="1" x14ac:dyDescent="0.2">
      <c r="A134" s="3"/>
      <c r="B134" s="6"/>
      <c r="E134" s="8"/>
    </row>
    <row r="135" spans="1:5" s="2" customFormat="1" x14ac:dyDescent="0.2">
      <c r="A135" s="3"/>
      <c r="B135" s="6"/>
      <c r="E135" s="8"/>
    </row>
    <row r="136" spans="1:5" s="2" customFormat="1" x14ac:dyDescent="0.2">
      <c r="A136" s="3"/>
      <c r="B136" s="6"/>
      <c r="E136" s="8"/>
    </row>
    <row r="137" spans="1:5" s="2" customFormat="1" x14ac:dyDescent="0.2">
      <c r="A137" s="3"/>
      <c r="B137" s="6"/>
      <c r="E137" s="8"/>
    </row>
    <row r="138" spans="1:5" s="2" customFormat="1" x14ac:dyDescent="0.2">
      <c r="A138" s="3"/>
      <c r="B138" s="6"/>
      <c r="E138" s="8"/>
    </row>
    <row r="139" spans="1:5" s="2" customFormat="1" x14ac:dyDescent="0.2">
      <c r="A139" s="3"/>
      <c r="B139" s="6"/>
      <c r="E139" s="8"/>
    </row>
    <row r="140" spans="1:5" s="2" customFormat="1" x14ac:dyDescent="0.2">
      <c r="A140" s="3"/>
      <c r="B140" s="6"/>
      <c r="E140" s="8"/>
    </row>
    <row r="141" spans="1:5" s="2" customFormat="1" x14ac:dyDescent="0.2">
      <c r="A141" s="3"/>
      <c r="B141" s="6"/>
      <c r="E141" s="8"/>
    </row>
    <row r="142" spans="1:5" s="2" customFormat="1" x14ac:dyDescent="0.2">
      <c r="A142" s="3"/>
      <c r="B142" s="6"/>
      <c r="E142" s="8"/>
    </row>
    <row r="143" spans="1:5" s="2" customFormat="1" x14ac:dyDescent="0.2">
      <c r="A143" s="3"/>
      <c r="B143" s="6"/>
      <c r="E143" s="8"/>
    </row>
    <row r="144" spans="1:5" s="2" customFormat="1" x14ac:dyDescent="0.2">
      <c r="A144" s="3"/>
      <c r="B144" s="6"/>
      <c r="E144" s="8"/>
    </row>
    <row r="145" spans="1:5" s="2" customFormat="1" x14ac:dyDescent="0.2">
      <c r="A145" s="3"/>
      <c r="B145" s="6"/>
      <c r="E145" s="8"/>
    </row>
    <row r="146" spans="1:5" s="2" customFormat="1" x14ac:dyDescent="0.2">
      <c r="A146" s="3"/>
      <c r="B146" s="6"/>
      <c r="E146" s="8"/>
    </row>
    <row r="147" spans="1:5" s="2" customFormat="1" x14ac:dyDescent="0.2">
      <c r="A147" s="3"/>
      <c r="B147" s="6"/>
      <c r="E147" s="8"/>
    </row>
    <row r="148" spans="1:5" s="2" customFormat="1" x14ac:dyDescent="0.2">
      <c r="A148" s="3"/>
      <c r="B148" s="6"/>
      <c r="E148" s="8"/>
    </row>
    <row r="149" spans="1:5" s="2" customFormat="1" x14ac:dyDescent="0.2">
      <c r="A149" s="3"/>
      <c r="B149" s="6"/>
      <c r="E149" s="8"/>
    </row>
    <row r="150" spans="1:5" s="2" customFormat="1" x14ac:dyDescent="0.2">
      <c r="A150" s="3"/>
      <c r="B150" s="6"/>
      <c r="E150" s="8"/>
    </row>
    <row r="151" spans="1:5" s="2" customFormat="1" x14ac:dyDescent="0.2">
      <c r="A151" s="3"/>
      <c r="B151" s="6"/>
      <c r="E151" s="8"/>
    </row>
    <row r="152" spans="1:5" s="2" customFormat="1" x14ac:dyDescent="0.2">
      <c r="A152" s="3"/>
      <c r="B152" s="6"/>
      <c r="E152" s="8"/>
    </row>
    <row r="153" spans="1:5" s="2" customFormat="1" x14ac:dyDescent="0.2">
      <c r="A153" s="3"/>
      <c r="B153" s="6"/>
      <c r="E153" s="8"/>
    </row>
    <row r="154" spans="1:5" s="2" customFormat="1" x14ac:dyDescent="0.2">
      <c r="A154" s="3"/>
      <c r="B154" s="6"/>
      <c r="E154" s="8"/>
    </row>
    <row r="155" spans="1:5" s="2" customFormat="1" x14ac:dyDescent="0.2">
      <c r="A155" s="3"/>
      <c r="B155" s="6"/>
      <c r="E155" s="8"/>
    </row>
    <row r="156" spans="1:5" s="2" customFormat="1" x14ac:dyDescent="0.2">
      <c r="A156" s="3"/>
      <c r="B156" s="6"/>
      <c r="E156" s="8"/>
    </row>
    <row r="157" spans="1:5" s="2" customFormat="1" x14ac:dyDescent="0.2">
      <c r="A157" s="3"/>
      <c r="B157" s="6"/>
      <c r="E157" s="8"/>
    </row>
    <row r="158" spans="1:5" s="2" customFormat="1" x14ac:dyDescent="0.2">
      <c r="A158" s="3"/>
      <c r="B158" s="6"/>
      <c r="E158" s="8"/>
    </row>
    <row r="159" spans="1:5" s="2" customFormat="1" x14ac:dyDescent="0.2">
      <c r="A159" s="3"/>
      <c r="B159" s="6"/>
      <c r="E159" s="8"/>
    </row>
    <row r="160" spans="1:5" s="2" customFormat="1" x14ac:dyDescent="0.2">
      <c r="A160" s="3"/>
      <c r="B160" s="6"/>
      <c r="E160" s="8"/>
    </row>
    <row r="161" spans="1:5" s="2" customFormat="1" x14ac:dyDescent="0.2">
      <c r="A161" s="3"/>
      <c r="B161" s="6"/>
      <c r="E161" s="8"/>
    </row>
    <row r="162" spans="1:5" s="2" customFormat="1" x14ac:dyDescent="0.2">
      <c r="B162" s="6"/>
      <c r="E162" s="8"/>
    </row>
    <row r="163" spans="1:5" s="2" customFormat="1" x14ac:dyDescent="0.2">
      <c r="B163" s="6"/>
      <c r="E163" s="8"/>
    </row>
    <row r="164" spans="1:5" s="2" customFormat="1" x14ac:dyDescent="0.2">
      <c r="B164" s="6"/>
      <c r="E164" s="8"/>
    </row>
    <row r="165" spans="1:5" s="2" customFormat="1" x14ac:dyDescent="0.2">
      <c r="B165" s="6"/>
      <c r="E165" s="8"/>
    </row>
    <row r="166" spans="1:5" s="2" customFormat="1" x14ac:dyDescent="0.2">
      <c r="B166" s="6"/>
      <c r="E166" s="8"/>
    </row>
    <row r="167" spans="1:5" s="2" customFormat="1" x14ac:dyDescent="0.2">
      <c r="B167" s="6"/>
      <c r="E167" s="8"/>
    </row>
    <row r="168" spans="1:5" s="2" customFormat="1" x14ac:dyDescent="0.2">
      <c r="B168" s="6"/>
      <c r="E168" s="8"/>
    </row>
    <row r="169" spans="1:5" s="2" customFormat="1" x14ac:dyDescent="0.2">
      <c r="B169" s="6"/>
      <c r="E169" s="8"/>
    </row>
    <row r="170" spans="1:5" s="2" customFormat="1" x14ac:dyDescent="0.2">
      <c r="B170" s="6"/>
      <c r="E170" s="8"/>
    </row>
    <row r="171" spans="1:5" s="2" customFormat="1" x14ac:dyDescent="0.2">
      <c r="B171" s="6"/>
      <c r="E171" s="8"/>
    </row>
    <row r="172" spans="1:5" s="2" customFormat="1" x14ac:dyDescent="0.2">
      <c r="B172" s="6"/>
      <c r="E172" s="8"/>
    </row>
    <row r="173" spans="1:5" s="2" customFormat="1" x14ac:dyDescent="0.2">
      <c r="B173" s="6"/>
      <c r="E173" s="8"/>
    </row>
    <row r="174" spans="1:5" s="2" customFormat="1" x14ac:dyDescent="0.2">
      <c r="B174" s="6"/>
      <c r="E174" s="8"/>
    </row>
    <row r="175" spans="1:5" s="2" customFormat="1" x14ac:dyDescent="0.2">
      <c r="B175" s="6"/>
      <c r="E175" s="8"/>
    </row>
    <row r="176" spans="1:5" s="2" customFormat="1" x14ac:dyDescent="0.2">
      <c r="B176" s="6"/>
      <c r="E176" s="8"/>
    </row>
    <row r="177" spans="2:5" s="2" customFormat="1" x14ac:dyDescent="0.2">
      <c r="B177" s="6"/>
      <c r="E177" s="8"/>
    </row>
    <row r="178" spans="2:5" s="2" customFormat="1" x14ac:dyDescent="0.2">
      <c r="B178" s="6"/>
      <c r="E178" s="8"/>
    </row>
    <row r="179" spans="2:5" s="2" customFormat="1" x14ac:dyDescent="0.2">
      <c r="B179" s="6"/>
      <c r="E179" s="8"/>
    </row>
    <row r="180" spans="2:5" s="2" customFormat="1" x14ac:dyDescent="0.2">
      <c r="B180" s="6"/>
      <c r="E180" s="8"/>
    </row>
    <row r="181" spans="2:5" s="2" customFormat="1" x14ac:dyDescent="0.2">
      <c r="B181" s="6"/>
      <c r="E181" s="8"/>
    </row>
    <row r="182" spans="2:5" s="2" customFormat="1" x14ac:dyDescent="0.2">
      <c r="B182" s="6"/>
      <c r="E182" s="8"/>
    </row>
    <row r="183" spans="2:5" s="2" customFormat="1" x14ac:dyDescent="0.2">
      <c r="B183" s="6"/>
      <c r="E183" s="8"/>
    </row>
    <row r="184" spans="2:5" s="2" customFormat="1" x14ac:dyDescent="0.2">
      <c r="B184" s="6"/>
      <c r="E184" s="8"/>
    </row>
    <row r="185" spans="2:5" s="2" customFormat="1" x14ac:dyDescent="0.2">
      <c r="B185" s="6"/>
      <c r="E185" s="8"/>
    </row>
    <row r="186" spans="2:5" s="2" customFormat="1" x14ac:dyDescent="0.2">
      <c r="B186" s="6"/>
      <c r="E186" s="8"/>
    </row>
    <row r="187" spans="2:5" s="2" customFormat="1" x14ac:dyDescent="0.2">
      <c r="B187" s="6"/>
      <c r="E187" s="8"/>
    </row>
    <row r="188" spans="2:5" s="2" customFormat="1" x14ac:dyDescent="0.2">
      <c r="B188" s="6"/>
      <c r="E188" s="8"/>
    </row>
    <row r="189" spans="2:5" s="2" customFormat="1" x14ac:dyDescent="0.2">
      <c r="B189" s="6"/>
      <c r="E189" s="8"/>
    </row>
    <row r="190" spans="2:5" s="2" customFormat="1" x14ac:dyDescent="0.2">
      <c r="B190" s="6"/>
      <c r="E190" s="8"/>
    </row>
    <row r="191" spans="2:5" s="2" customFormat="1" x14ac:dyDescent="0.2">
      <c r="B191" s="6"/>
      <c r="E191" s="8"/>
    </row>
    <row r="192" spans="2:5" s="2" customFormat="1" x14ac:dyDescent="0.2">
      <c r="B192" s="6"/>
      <c r="E192" s="8"/>
    </row>
    <row r="193" spans="2:5" s="2" customFormat="1" x14ac:dyDescent="0.2">
      <c r="B193" s="6"/>
      <c r="E193" s="8"/>
    </row>
    <row r="194" spans="2:5" s="2" customFormat="1" x14ac:dyDescent="0.2">
      <c r="B194" s="6"/>
      <c r="E194" s="8"/>
    </row>
    <row r="195" spans="2:5" s="2" customFormat="1" x14ac:dyDescent="0.2">
      <c r="B195" s="6"/>
      <c r="E195" s="8"/>
    </row>
    <row r="196" spans="2:5" s="2" customFormat="1" x14ac:dyDescent="0.2">
      <c r="B196" s="6"/>
      <c r="E196" s="8"/>
    </row>
    <row r="197" spans="2:5" s="2" customFormat="1" x14ac:dyDescent="0.2">
      <c r="B197" s="6"/>
      <c r="E197" s="8"/>
    </row>
    <row r="198" spans="2:5" s="2" customFormat="1" x14ac:dyDescent="0.2">
      <c r="B198" s="6"/>
      <c r="E198" s="8"/>
    </row>
    <row r="199" spans="2:5" s="2" customFormat="1" x14ac:dyDescent="0.2">
      <c r="B199" s="6"/>
      <c r="E199" s="8"/>
    </row>
    <row r="200" spans="2:5" s="2" customFormat="1" x14ac:dyDescent="0.2">
      <c r="B200" s="6"/>
      <c r="E200" s="8"/>
    </row>
    <row r="201" spans="2:5" s="2" customFormat="1" x14ac:dyDescent="0.2">
      <c r="B201" s="6"/>
      <c r="E201" s="8"/>
    </row>
    <row r="202" spans="2:5" s="2" customFormat="1" x14ac:dyDescent="0.2">
      <c r="B202" s="6"/>
      <c r="E202" s="8"/>
    </row>
    <row r="203" spans="2:5" s="2" customFormat="1" x14ac:dyDescent="0.2">
      <c r="B203" s="6"/>
      <c r="E203" s="8"/>
    </row>
    <row r="204" spans="2:5" s="2" customFormat="1" x14ac:dyDescent="0.2">
      <c r="B204" s="6"/>
      <c r="E204" s="8"/>
    </row>
    <row r="205" spans="2:5" s="2" customFormat="1" x14ac:dyDescent="0.2">
      <c r="B205" s="6"/>
      <c r="E205" s="8"/>
    </row>
    <row r="206" spans="2:5" s="2" customFormat="1" x14ac:dyDescent="0.2">
      <c r="B206" s="6"/>
      <c r="E206" s="8"/>
    </row>
    <row r="207" spans="2:5" s="2" customFormat="1" x14ac:dyDescent="0.2">
      <c r="B207" s="6"/>
      <c r="E207" s="8"/>
    </row>
    <row r="208" spans="2:5" s="2" customFormat="1" x14ac:dyDescent="0.2">
      <c r="B208" s="6"/>
      <c r="E208" s="8"/>
    </row>
    <row r="209" spans="2:5" s="2" customFormat="1" x14ac:dyDescent="0.2">
      <c r="B209" s="6"/>
      <c r="E209" s="8"/>
    </row>
    <row r="210" spans="2:5" s="2" customFormat="1" x14ac:dyDescent="0.2">
      <c r="B210" s="6"/>
      <c r="E210" s="8"/>
    </row>
    <row r="211" spans="2:5" s="2" customFormat="1" x14ac:dyDescent="0.2">
      <c r="B211" s="6"/>
      <c r="E211" s="8"/>
    </row>
    <row r="212" spans="2:5" s="2" customFormat="1" x14ac:dyDescent="0.2">
      <c r="B212" s="6"/>
      <c r="E212" s="8"/>
    </row>
    <row r="213" spans="2:5" s="2" customFormat="1" x14ac:dyDescent="0.2">
      <c r="B213" s="6"/>
      <c r="E213" s="8"/>
    </row>
    <row r="214" spans="2:5" s="2" customFormat="1" x14ac:dyDescent="0.2">
      <c r="B214" s="6"/>
      <c r="E214" s="8"/>
    </row>
    <row r="215" spans="2:5" s="2" customFormat="1" x14ac:dyDescent="0.2">
      <c r="B215" s="6"/>
      <c r="E215" s="8"/>
    </row>
    <row r="216" spans="2:5" s="2" customFormat="1" x14ac:dyDescent="0.2">
      <c r="B216" s="6"/>
      <c r="E216" s="8"/>
    </row>
    <row r="217" spans="2:5" s="2" customFormat="1" x14ac:dyDescent="0.2">
      <c r="B217" s="6"/>
      <c r="E217" s="8"/>
    </row>
    <row r="218" spans="2:5" s="2" customFormat="1" x14ac:dyDescent="0.2">
      <c r="B218" s="6"/>
      <c r="E218" s="8"/>
    </row>
    <row r="219" spans="2:5" s="2" customFormat="1" x14ac:dyDescent="0.2">
      <c r="B219" s="6"/>
      <c r="E219" s="8"/>
    </row>
    <row r="220" spans="2:5" s="2" customFormat="1" x14ac:dyDescent="0.2">
      <c r="B220" s="6"/>
      <c r="E220" s="8"/>
    </row>
    <row r="221" spans="2:5" s="2" customFormat="1" x14ac:dyDescent="0.2">
      <c r="B221" s="6"/>
      <c r="E221" s="8"/>
    </row>
    <row r="222" spans="2:5" s="2" customFormat="1" x14ac:dyDescent="0.2">
      <c r="B222" s="6"/>
      <c r="E222" s="8"/>
    </row>
    <row r="223" spans="2:5" s="2" customFormat="1" x14ac:dyDescent="0.2">
      <c r="B223" s="6"/>
      <c r="E223" s="8"/>
    </row>
    <row r="224" spans="2:5" s="2" customFormat="1" x14ac:dyDescent="0.2">
      <c r="B224" s="6"/>
      <c r="E224" s="8"/>
    </row>
    <row r="225" spans="2:5" s="2" customFormat="1" x14ac:dyDescent="0.2">
      <c r="B225" s="6"/>
      <c r="E225" s="8"/>
    </row>
    <row r="226" spans="2:5" s="2" customFormat="1" x14ac:dyDescent="0.2">
      <c r="B226" s="6"/>
      <c r="E226" s="8"/>
    </row>
    <row r="227" spans="2:5" s="2" customFormat="1" x14ac:dyDescent="0.2">
      <c r="B227" s="6"/>
      <c r="E227" s="8"/>
    </row>
    <row r="228" spans="2:5" s="2" customFormat="1" x14ac:dyDescent="0.2">
      <c r="B228" s="6"/>
      <c r="E228" s="8"/>
    </row>
    <row r="229" spans="2:5" s="2" customFormat="1" x14ac:dyDescent="0.2">
      <c r="B229" s="6"/>
      <c r="E229" s="8"/>
    </row>
    <row r="230" spans="2:5" s="2" customFormat="1" x14ac:dyDescent="0.2">
      <c r="B230" s="6"/>
      <c r="E230" s="8"/>
    </row>
    <row r="231" spans="2:5" s="2" customFormat="1" x14ac:dyDescent="0.2">
      <c r="B231" s="6"/>
      <c r="E231" s="8"/>
    </row>
    <row r="232" spans="2:5" s="2" customFormat="1" x14ac:dyDescent="0.2">
      <c r="B232" s="6"/>
      <c r="E232" s="8"/>
    </row>
    <row r="233" spans="2:5" s="2" customFormat="1" x14ac:dyDescent="0.2">
      <c r="B233" s="6"/>
      <c r="E233" s="8"/>
    </row>
    <row r="234" spans="2:5" s="2" customFormat="1" x14ac:dyDescent="0.2">
      <c r="B234" s="6"/>
      <c r="E234" s="8"/>
    </row>
    <row r="235" spans="2:5" s="2" customFormat="1" x14ac:dyDescent="0.2">
      <c r="B235" s="6"/>
      <c r="E235" s="8"/>
    </row>
    <row r="236" spans="2:5" s="2" customFormat="1" x14ac:dyDescent="0.2">
      <c r="B236" s="6"/>
      <c r="E236" s="8"/>
    </row>
    <row r="237" spans="2:5" s="2" customFormat="1" x14ac:dyDescent="0.2">
      <c r="B237" s="6"/>
      <c r="E237" s="8"/>
    </row>
    <row r="238" spans="2:5" s="2" customFormat="1" x14ac:dyDescent="0.2">
      <c r="B238" s="6"/>
      <c r="E238" s="8"/>
    </row>
    <row r="239" spans="2:5" s="2" customFormat="1" x14ac:dyDescent="0.2">
      <c r="B239" s="6"/>
      <c r="E239" s="8"/>
    </row>
    <row r="240" spans="2:5" s="2" customFormat="1" x14ac:dyDescent="0.2">
      <c r="B240" s="6"/>
      <c r="E240" s="8"/>
    </row>
    <row r="241" spans="2:5" s="2" customFormat="1" x14ac:dyDescent="0.2">
      <c r="B241" s="6"/>
      <c r="E241" s="8"/>
    </row>
    <row r="242" spans="2:5" s="2" customFormat="1" x14ac:dyDescent="0.2">
      <c r="B242" s="6"/>
      <c r="E242" s="8"/>
    </row>
    <row r="243" spans="2:5" s="2" customFormat="1" x14ac:dyDescent="0.2">
      <c r="B243" s="6"/>
      <c r="E243" s="8"/>
    </row>
    <row r="244" spans="2:5" s="2" customFormat="1" x14ac:dyDescent="0.2">
      <c r="B244" s="6"/>
      <c r="E244" s="8"/>
    </row>
    <row r="245" spans="2:5" s="2" customFormat="1" x14ac:dyDescent="0.2">
      <c r="B245" s="6"/>
      <c r="E245" s="8"/>
    </row>
    <row r="246" spans="2:5" s="2" customFormat="1" x14ac:dyDescent="0.2">
      <c r="B246" s="6"/>
      <c r="E246" s="8"/>
    </row>
    <row r="247" spans="2:5" s="2" customFormat="1" x14ac:dyDescent="0.2">
      <c r="B247" s="6"/>
      <c r="E247" s="8"/>
    </row>
    <row r="248" spans="2:5" s="2" customFormat="1" x14ac:dyDescent="0.2">
      <c r="B248" s="6"/>
      <c r="E248" s="8"/>
    </row>
    <row r="249" spans="2:5" s="2" customFormat="1" x14ac:dyDescent="0.2">
      <c r="B249" s="6"/>
      <c r="E249" s="8"/>
    </row>
    <row r="250" spans="2:5" s="2" customFormat="1" x14ac:dyDescent="0.2">
      <c r="B250" s="6"/>
      <c r="E250" s="8"/>
    </row>
    <row r="251" spans="2:5" s="2" customFormat="1" x14ac:dyDescent="0.2">
      <c r="B251" s="6"/>
      <c r="E251" s="8"/>
    </row>
    <row r="252" spans="2:5" s="2" customFormat="1" x14ac:dyDescent="0.2">
      <c r="B252" s="6"/>
      <c r="E252" s="8"/>
    </row>
    <row r="253" spans="2:5" s="2" customFormat="1" x14ac:dyDescent="0.2">
      <c r="B253" s="6"/>
      <c r="E253" s="8"/>
    </row>
    <row r="254" spans="2:5" s="2" customFormat="1" x14ac:dyDescent="0.2">
      <c r="B254" s="6"/>
      <c r="E254" s="8"/>
    </row>
    <row r="255" spans="2:5" s="2" customFormat="1" x14ac:dyDescent="0.2">
      <c r="B255" s="6"/>
      <c r="E255" s="8"/>
    </row>
    <row r="256" spans="2:5" s="2" customFormat="1" x14ac:dyDescent="0.2">
      <c r="B256" s="6"/>
      <c r="E256" s="8"/>
    </row>
    <row r="257" spans="2:5" s="2" customFormat="1" x14ac:dyDescent="0.2">
      <c r="B257" s="6"/>
      <c r="E257" s="8"/>
    </row>
    <row r="258" spans="2:5" s="2" customFormat="1" x14ac:dyDescent="0.2">
      <c r="B258" s="6"/>
      <c r="E258" s="8"/>
    </row>
    <row r="259" spans="2:5" s="2" customFormat="1" x14ac:dyDescent="0.2">
      <c r="B259" s="6"/>
      <c r="E259" s="8"/>
    </row>
    <row r="260" spans="2:5" s="2" customFormat="1" x14ac:dyDescent="0.2">
      <c r="B260" s="6"/>
      <c r="E260" s="8"/>
    </row>
    <row r="261" spans="2:5" s="2" customFormat="1" x14ac:dyDescent="0.2">
      <c r="B261" s="6"/>
      <c r="E261" s="8"/>
    </row>
    <row r="262" spans="2:5" s="2" customFormat="1" x14ac:dyDescent="0.2">
      <c r="B262" s="6"/>
      <c r="E262" s="8"/>
    </row>
    <row r="263" spans="2:5" s="2" customFormat="1" x14ac:dyDescent="0.2">
      <c r="B263" s="6"/>
      <c r="E263" s="8"/>
    </row>
    <row r="264" spans="2:5" s="2" customFormat="1" x14ac:dyDescent="0.2">
      <c r="B264" s="6"/>
      <c r="E264" s="8"/>
    </row>
    <row r="265" spans="2:5" s="2" customFormat="1" x14ac:dyDescent="0.2">
      <c r="B265" s="6"/>
      <c r="E265" s="8"/>
    </row>
    <row r="266" spans="2:5" s="2" customFormat="1" x14ac:dyDescent="0.2">
      <c r="B266" s="6"/>
      <c r="E266" s="8"/>
    </row>
    <row r="267" spans="2:5" s="2" customFormat="1" x14ac:dyDescent="0.2">
      <c r="B267" s="6"/>
      <c r="E267" s="8"/>
    </row>
    <row r="268" spans="2:5" s="2" customFormat="1" x14ac:dyDescent="0.2">
      <c r="B268" s="6"/>
      <c r="E268" s="8"/>
    </row>
    <row r="269" spans="2:5" s="2" customFormat="1" x14ac:dyDescent="0.2">
      <c r="B269" s="6"/>
      <c r="E269" s="8"/>
    </row>
    <row r="270" spans="2:5" s="2" customFormat="1" x14ac:dyDescent="0.2">
      <c r="B270" s="6"/>
      <c r="E270" s="8"/>
    </row>
    <row r="271" spans="2:5" s="2" customFormat="1" x14ac:dyDescent="0.2">
      <c r="B271" s="6"/>
      <c r="E271" s="8"/>
    </row>
    <row r="272" spans="2:5" s="2" customFormat="1" x14ac:dyDescent="0.2">
      <c r="B272" s="6"/>
      <c r="E272" s="8"/>
    </row>
    <row r="273" spans="2:5" s="2" customFormat="1" x14ac:dyDescent="0.2">
      <c r="B273" s="6"/>
      <c r="E273" s="8"/>
    </row>
    <row r="274" spans="2:5" s="2" customFormat="1" x14ac:dyDescent="0.2">
      <c r="B274" s="6"/>
      <c r="E274" s="8"/>
    </row>
    <row r="275" spans="2:5" s="2" customFormat="1" x14ac:dyDescent="0.2">
      <c r="B275" s="6"/>
      <c r="E275" s="8"/>
    </row>
    <row r="276" spans="2:5" s="2" customFormat="1" x14ac:dyDescent="0.2">
      <c r="B276" s="6"/>
      <c r="E276" s="8"/>
    </row>
    <row r="277" spans="2:5" s="2" customFormat="1" x14ac:dyDescent="0.2">
      <c r="B277" s="6"/>
      <c r="E277" s="8"/>
    </row>
    <row r="278" spans="2:5" s="2" customFormat="1" x14ac:dyDescent="0.2">
      <c r="B278" s="6"/>
      <c r="E278" s="8"/>
    </row>
    <row r="279" spans="2:5" s="2" customFormat="1" x14ac:dyDescent="0.2">
      <c r="B279" s="6"/>
      <c r="E279" s="8"/>
    </row>
    <row r="280" spans="2:5" s="2" customFormat="1" x14ac:dyDescent="0.2">
      <c r="B280" s="6"/>
      <c r="E280" s="8"/>
    </row>
    <row r="281" spans="2:5" s="2" customFormat="1" x14ac:dyDescent="0.2">
      <c r="B281" s="6"/>
      <c r="E281" s="8"/>
    </row>
    <row r="282" spans="2:5" s="2" customFormat="1" x14ac:dyDescent="0.2">
      <c r="B282" s="6"/>
      <c r="E282" s="8"/>
    </row>
    <row r="283" spans="2:5" s="2" customFormat="1" x14ac:dyDescent="0.2">
      <c r="B283" s="6"/>
      <c r="E283" s="8"/>
    </row>
    <row r="284" spans="2:5" s="2" customFormat="1" x14ac:dyDescent="0.2">
      <c r="B284" s="6"/>
      <c r="E284" s="8"/>
    </row>
    <row r="285" spans="2:5" s="2" customFormat="1" x14ac:dyDescent="0.2">
      <c r="B285" s="6"/>
      <c r="E285" s="8"/>
    </row>
    <row r="286" spans="2:5" s="2" customFormat="1" x14ac:dyDescent="0.2">
      <c r="B286" s="6"/>
      <c r="E286" s="8"/>
    </row>
    <row r="287" spans="2:5" s="2" customFormat="1" x14ac:dyDescent="0.2">
      <c r="B287" s="6"/>
      <c r="E287" s="8"/>
    </row>
    <row r="288" spans="2:5" s="2" customFormat="1" x14ac:dyDescent="0.2">
      <c r="B288" s="6"/>
      <c r="E288" s="8"/>
    </row>
    <row r="289" spans="2:5" s="2" customFormat="1" x14ac:dyDescent="0.2">
      <c r="B289" s="6"/>
      <c r="E289" s="8"/>
    </row>
    <row r="290" spans="2:5" s="2" customFormat="1" x14ac:dyDescent="0.2">
      <c r="B290" s="6"/>
      <c r="E290" s="8"/>
    </row>
    <row r="291" spans="2:5" s="2" customFormat="1" x14ac:dyDescent="0.2">
      <c r="B291" s="6"/>
      <c r="E291" s="8"/>
    </row>
    <row r="292" spans="2:5" s="2" customFormat="1" x14ac:dyDescent="0.2">
      <c r="B292" s="6"/>
      <c r="E292" s="8"/>
    </row>
    <row r="293" spans="2:5" s="2" customFormat="1" x14ac:dyDescent="0.2">
      <c r="B293" s="6"/>
      <c r="E293" s="8"/>
    </row>
    <row r="294" spans="2:5" s="2" customFormat="1" x14ac:dyDescent="0.2">
      <c r="B294" s="6"/>
      <c r="E294" s="8"/>
    </row>
    <row r="295" spans="2:5" s="2" customFormat="1" x14ac:dyDescent="0.2">
      <c r="B295" s="6"/>
      <c r="E295" s="8"/>
    </row>
    <row r="296" spans="2:5" s="2" customFormat="1" x14ac:dyDescent="0.2">
      <c r="B296" s="6"/>
      <c r="E296" s="8"/>
    </row>
    <row r="297" spans="2:5" s="2" customFormat="1" x14ac:dyDescent="0.2">
      <c r="B297" s="6"/>
      <c r="E297" s="8"/>
    </row>
    <row r="298" spans="2:5" s="2" customFormat="1" x14ac:dyDescent="0.2">
      <c r="B298" s="6"/>
      <c r="E298" s="8"/>
    </row>
    <row r="299" spans="2:5" s="2" customFormat="1" x14ac:dyDescent="0.2">
      <c r="B299" s="6"/>
      <c r="E299" s="8"/>
    </row>
    <row r="300" spans="2:5" s="2" customFormat="1" x14ac:dyDescent="0.2">
      <c r="B300" s="6"/>
      <c r="E300" s="8"/>
    </row>
    <row r="301" spans="2:5" s="2" customFormat="1" x14ac:dyDescent="0.2">
      <c r="B301" s="6"/>
      <c r="E301" s="8"/>
    </row>
    <row r="302" spans="2:5" s="2" customFormat="1" x14ac:dyDescent="0.2">
      <c r="B302" s="6"/>
      <c r="E302" s="8"/>
    </row>
    <row r="303" spans="2:5" s="2" customFormat="1" x14ac:dyDescent="0.2">
      <c r="B303" s="6"/>
      <c r="E303" s="8"/>
    </row>
    <row r="304" spans="2:5" s="2" customFormat="1" x14ac:dyDescent="0.2">
      <c r="B304" s="6"/>
      <c r="E304" s="8"/>
    </row>
    <row r="305" spans="2:5" s="2" customFormat="1" x14ac:dyDescent="0.2">
      <c r="B305" s="6"/>
      <c r="E305" s="8"/>
    </row>
    <row r="306" spans="2:5" s="2" customFormat="1" x14ac:dyDescent="0.2">
      <c r="B306" s="6"/>
      <c r="E306" s="8"/>
    </row>
    <row r="307" spans="2:5" s="2" customFormat="1" x14ac:dyDescent="0.2">
      <c r="B307" s="6"/>
      <c r="E307" s="8"/>
    </row>
    <row r="308" spans="2:5" s="2" customFormat="1" x14ac:dyDescent="0.2">
      <c r="B308" s="6"/>
      <c r="E308" s="8"/>
    </row>
    <row r="309" spans="2:5" s="2" customFormat="1" x14ac:dyDescent="0.2">
      <c r="B309" s="6"/>
      <c r="E309" s="8"/>
    </row>
    <row r="310" spans="2:5" s="2" customFormat="1" x14ac:dyDescent="0.2">
      <c r="B310" s="6"/>
      <c r="E310" s="8"/>
    </row>
    <row r="311" spans="2:5" s="2" customFormat="1" x14ac:dyDescent="0.2">
      <c r="B311" s="6"/>
      <c r="E311" s="8"/>
    </row>
    <row r="312" spans="2:5" s="2" customFormat="1" x14ac:dyDescent="0.2">
      <c r="B312" s="6"/>
      <c r="E312" s="8"/>
    </row>
    <row r="313" spans="2:5" s="2" customFormat="1" x14ac:dyDescent="0.2">
      <c r="B313" s="6"/>
      <c r="E313" s="8"/>
    </row>
    <row r="314" spans="2:5" s="2" customFormat="1" x14ac:dyDescent="0.2">
      <c r="B314" s="6"/>
      <c r="E314" s="8"/>
    </row>
    <row r="315" spans="2:5" s="2" customFormat="1" x14ac:dyDescent="0.2">
      <c r="B315" s="6"/>
      <c r="E315" s="8"/>
    </row>
    <row r="316" spans="2:5" s="2" customFormat="1" x14ac:dyDescent="0.2">
      <c r="B316" s="6"/>
      <c r="E316" s="8"/>
    </row>
    <row r="317" spans="2:5" s="2" customFormat="1" x14ac:dyDescent="0.2">
      <c r="B317" s="6"/>
      <c r="E317" s="8"/>
    </row>
    <row r="318" spans="2:5" s="2" customFormat="1" x14ac:dyDescent="0.2">
      <c r="B318" s="6"/>
      <c r="E318" s="8"/>
    </row>
    <row r="319" spans="2:5" s="2" customFormat="1" x14ac:dyDescent="0.2">
      <c r="B319" s="6"/>
      <c r="E319" s="8"/>
    </row>
    <row r="320" spans="2:5" s="2" customFormat="1" x14ac:dyDescent="0.2">
      <c r="B320" s="6"/>
      <c r="E320" s="8"/>
    </row>
    <row r="321" spans="2:5" s="2" customFormat="1" x14ac:dyDescent="0.2">
      <c r="B321" s="6"/>
      <c r="E321" s="8"/>
    </row>
    <row r="322" spans="2:5" s="2" customFormat="1" x14ac:dyDescent="0.2">
      <c r="B322" s="6"/>
      <c r="E322" s="8"/>
    </row>
    <row r="323" spans="2:5" s="2" customFormat="1" x14ac:dyDescent="0.2">
      <c r="B323" s="6"/>
      <c r="E323" s="8"/>
    </row>
    <row r="324" spans="2:5" s="2" customFormat="1" x14ac:dyDescent="0.2">
      <c r="B324" s="6"/>
      <c r="E324" s="8"/>
    </row>
    <row r="325" spans="2:5" s="2" customFormat="1" x14ac:dyDescent="0.2">
      <c r="B325" s="6"/>
      <c r="E325" s="8"/>
    </row>
    <row r="326" spans="2:5" s="2" customFormat="1" x14ac:dyDescent="0.2">
      <c r="B326" s="6"/>
      <c r="E326" s="8"/>
    </row>
    <row r="327" spans="2:5" s="2" customFormat="1" x14ac:dyDescent="0.2">
      <c r="B327" s="6"/>
      <c r="E327" s="8"/>
    </row>
    <row r="328" spans="2:5" s="2" customFormat="1" x14ac:dyDescent="0.2">
      <c r="B328" s="6"/>
      <c r="E328" s="8"/>
    </row>
    <row r="329" spans="2:5" s="2" customFormat="1" x14ac:dyDescent="0.2">
      <c r="B329" s="6"/>
      <c r="E329" s="8"/>
    </row>
    <row r="330" spans="2:5" s="2" customFormat="1" x14ac:dyDescent="0.2">
      <c r="B330" s="6"/>
      <c r="E330" s="8"/>
    </row>
    <row r="331" spans="2:5" s="2" customFormat="1" x14ac:dyDescent="0.2">
      <c r="B331" s="6"/>
      <c r="E331" s="8"/>
    </row>
    <row r="332" spans="2:5" s="2" customFormat="1" x14ac:dyDescent="0.2">
      <c r="B332" s="6"/>
      <c r="E332" s="8"/>
    </row>
    <row r="333" spans="2:5" s="2" customFormat="1" x14ac:dyDescent="0.2">
      <c r="B333" s="6"/>
      <c r="E333" s="8"/>
    </row>
    <row r="334" spans="2:5" s="2" customFormat="1" x14ac:dyDescent="0.2">
      <c r="B334" s="6"/>
      <c r="E334" s="8"/>
    </row>
    <row r="335" spans="2:5" s="2" customFormat="1" x14ac:dyDescent="0.2">
      <c r="B335" s="6"/>
      <c r="E335" s="8"/>
    </row>
    <row r="336" spans="2:5" s="2" customFormat="1" x14ac:dyDescent="0.2">
      <c r="B336" s="6"/>
      <c r="E336" s="8"/>
    </row>
    <row r="337" spans="2:5" s="2" customFormat="1" x14ac:dyDescent="0.2">
      <c r="B337" s="6"/>
      <c r="E337" s="8"/>
    </row>
    <row r="338" spans="2:5" s="2" customFormat="1" x14ac:dyDescent="0.2">
      <c r="B338" s="6"/>
      <c r="E338" s="8"/>
    </row>
    <row r="339" spans="2:5" s="2" customFormat="1" x14ac:dyDescent="0.2">
      <c r="B339" s="6"/>
      <c r="E339" s="8"/>
    </row>
    <row r="340" spans="2:5" s="2" customFormat="1" x14ac:dyDescent="0.2">
      <c r="B340" s="6"/>
      <c r="E340" s="8"/>
    </row>
    <row r="341" spans="2:5" s="2" customFormat="1" x14ac:dyDescent="0.2">
      <c r="B341" s="6"/>
      <c r="E341" s="8"/>
    </row>
    <row r="342" spans="2:5" s="2" customFormat="1" x14ac:dyDescent="0.2">
      <c r="B342" s="6"/>
      <c r="E342" s="8"/>
    </row>
    <row r="343" spans="2:5" s="2" customFormat="1" x14ac:dyDescent="0.2">
      <c r="B343" s="6"/>
      <c r="E343" s="8"/>
    </row>
    <row r="344" spans="2:5" s="2" customFormat="1" x14ac:dyDescent="0.2">
      <c r="B344" s="6"/>
      <c r="E344" s="8"/>
    </row>
    <row r="345" spans="2:5" s="2" customFormat="1" x14ac:dyDescent="0.2">
      <c r="B345" s="6"/>
      <c r="E345" s="8"/>
    </row>
    <row r="346" spans="2:5" s="2" customFormat="1" x14ac:dyDescent="0.2">
      <c r="B346" s="6"/>
      <c r="E346" s="8"/>
    </row>
    <row r="347" spans="2:5" s="2" customFormat="1" x14ac:dyDescent="0.2">
      <c r="B347" s="6"/>
      <c r="E347" s="8"/>
    </row>
    <row r="348" spans="2:5" s="2" customFormat="1" x14ac:dyDescent="0.2">
      <c r="B348" s="6"/>
      <c r="E348" s="8"/>
    </row>
    <row r="349" spans="2:5" s="2" customFormat="1" x14ac:dyDescent="0.2">
      <c r="B349" s="6"/>
      <c r="E349" s="8"/>
    </row>
    <row r="350" spans="2:5" s="2" customFormat="1" x14ac:dyDescent="0.2">
      <c r="B350" s="6"/>
      <c r="E350" s="8"/>
    </row>
    <row r="351" spans="2:5" s="2" customFormat="1" x14ac:dyDescent="0.2">
      <c r="B351" s="6"/>
      <c r="E351" s="8"/>
    </row>
    <row r="352" spans="2:5" s="2" customFormat="1" x14ac:dyDescent="0.2">
      <c r="B352" s="6"/>
      <c r="E352" s="8"/>
    </row>
    <row r="353" spans="2:5" s="2" customFormat="1" x14ac:dyDescent="0.2">
      <c r="B353" s="6"/>
      <c r="E353" s="8"/>
    </row>
    <row r="354" spans="2:5" s="2" customFormat="1" x14ac:dyDescent="0.2">
      <c r="B354" s="6"/>
      <c r="E354" s="8"/>
    </row>
    <row r="355" spans="2:5" s="2" customFormat="1" x14ac:dyDescent="0.2">
      <c r="B355" s="6"/>
      <c r="E355" s="8"/>
    </row>
    <row r="356" spans="2:5" s="2" customFormat="1" x14ac:dyDescent="0.2">
      <c r="B356" s="6"/>
      <c r="E356" s="8"/>
    </row>
    <row r="357" spans="2:5" s="2" customFormat="1" x14ac:dyDescent="0.2">
      <c r="B357" s="6"/>
      <c r="E357" s="8"/>
    </row>
    <row r="358" spans="2:5" s="2" customFormat="1" x14ac:dyDescent="0.2">
      <c r="B358" s="6"/>
      <c r="E358" s="8"/>
    </row>
    <row r="359" spans="2:5" s="2" customFormat="1" x14ac:dyDescent="0.2">
      <c r="B359" s="6"/>
      <c r="E359" s="8"/>
    </row>
    <row r="360" spans="2:5" s="2" customFormat="1" x14ac:dyDescent="0.2">
      <c r="B360" s="6"/>
      <c r="E360" s="8"/>
    </row>
    <row r="361" spans="2:5" s="2" customFormat="1" x14ac:dyDescent="0.2">
      <c r="B361" s="6"/>
      <c r="E361" s="8"/>
    </row>
    <row r="362" spans="2:5" s="2" customFormat="1" x14ac:dyDescent="0.2">
      <c r="B362" s="6"/>
      <c r="E362" s="8"/>
    </row>
    <row r="363" spans="2:5" s="2" customFormat="1" x14ac:dyDescent="0.2">
      <c r="B363" s="6"/>
      <c r="E363" s="8"/>
    </row>
    <row r="364" spans="2:5" s="2" customFormat="1" x14ac:dyDescent="0.2">
      <c r="B364" s="6"/>
      <c r="E364" s="8"/>
    </row>
    <row r="365" spans="2:5" s="2" customFormat="1" x14ac:dyDescent="0.2">
      <c r="B365" s="6"/>
      <c r="E365" s="8"/>
    </row>
    <row r="366" spans="2:5" s="2" customFormat="1" x14ac:dyDescent="0.2">
      <c r="B366" s="6"/>
      <c r="E366" s="8"/>
    </row>
    <row r="367" spans="2:5" s="2" customFormat="1" x14ac:dyDescent="0.2">
      <c r="B367" s="6"/>
      <c r="E367" s="8"/>
    </row>
    <row r="368" spans="2:5" s="2" customFormat="1" x14ac:dyDescent="0.2">
      <c r="B368" s="6"/>
      <c r="E368" s="8"/>
    </row>
    <row r="369" spans="2:5" s="2" customFormat="1" x14ac:dyDescent="0.2">
      <c r="B369" s="6"/>
      <c r="E369" s="8"/>
    </row>
    <row r="370" spans="2:5" s="2" customFormat="1" x14ac:dyDescent="0.2">
      <c r="B370" s="6"/>
      <c r="E370" s="8"/>
    </row>
    <row r="371" spans="2:5" s="2" customFormat="1" x14ac:dyDescent="0.2">
      <c r="B371" s="6"/>
      <c r="E371" s="8"/>
    </row>
    <row r="372" spans="2:5" s="2" customFormat="1" x14ac:dyDescent="0.2">
      <c r="B372" s="6"/>
      <c r="E372" s="8"/>
    </row>
    <row r="373" spans="2:5" s="2" customFormat="1" x14ac:dyDescent="0.2">
      <c r="B373" s="6"/>
      <c r="E373" s="8"/>
    </row>
    <row r="374" spans="2:5" s="2" customFormat="1" x14ac:dyDescent="0.2">
      <c r="B374" s="6"/>
      <c r="E374" s="8"/>
    </row>
    <row r="375" spans="2:5" s="2" customFormat="1" x14ac:dyDescent="0.2">
      <c r="B375" s="6"/>
      <c r="E375" s="8"/>
    </row>
    <row r="376" spans="2:5" s="2" customFormat="1" x14ac:dyDescent="0.2">
      <c r="B376" s="6"/>
      <c r="E376" s="8"/>
    </row>
    <row r="377" spans="2:5" s="2" customFormat="1" x14ac:dyDescent="0.2">
      <c r="B377" s="6"/>
      <c r="E377" s="8"/>
    </row>
    <row r="378" spans="2:5" s="2" customFormat="1" x14ac:dyDescent="0.2">
      <c r="B378" s="6"/>
      <c r="E378" s="8"/>
    </row>
    <row r="379" spans="2:5" s="2" customFormat="1" x14ac:dyDescent="0.2">
      <c r="B379" s="6"/>
      <c r="E379" s="8"/>
    </row>
    <row r="380" spans="2:5" s="2" customFormat="1" x14ac:dyDescent="0.2">
      <c r="B380" s="6"/>
      <c r="E380" s="8"/>
    </row>
    <row r="381" spans="2:5" s="2" customFormat="1" x14ac:dyDescent="0.2">
      <c r="B381" s="6"/>
      <c r="E381" s="8"/>
    </row>
    <row r="382" spans="2:5" s="2" customFormat="1" x14ac:dyDescent="0.2">
      <c r="B382" s="6"/>
      <c r="E382" s="8"/>
    </row>
    <row r="383" spans="2:5" s="2" customFormat="1" x14ac:dyDescent="0.2">
      <c r="B383" s="6"/>
      <c r="E383" s="8"/>
    </row>
    <row r="384" spans="2:5" s="2" customFormat="1" x14ac:dyDescent="0.2">
      <c r="B384" s="6"/>
      <c r="E384" s="8"/>
    </row>
    <row r="385" spans="2:5" s="2" customFormat="1" x14ac:dyDescent="0.2">
      <c r="B385" s="6"/>
      <c r="E385" s="8"/>
    </row>
    <row r="386" spans="2:5" s="2" customFormat="1" x14ac:dyDescent="0.2">
      <c r="B386" s="6"/>
      <c r="E386" s="8"/>
    </row>
    <row r="387" spans="2:5" s="2" customFormat="1" x14ac:dyDescent="0.2">
      <c r="B387" s="6"/>
      <c r="E387" s="8"/>
    </row>
    <row r="388" spans="2:5" s="2" customFormat="1" x14ac:dyDescent="0.2">
      <c r="B388" s="6"/>
      <c r="E388" s="8"/>
    </row>
    <row r="389" spans="2:5" s="2" customFormat="1" x14ac:dyDescent="0.2">
      <c r="B389" s="6"/>
      <c r="E389" s="8"/>
    </row>
    <row r="390" spans="2:5" s="2" customFormat="1" x14ac:dyDescent="0.2">
      <c r="B390" s="6"/>
      <c r="E390" s="8"/>
    </row>
    <row r="391" spans="2:5" s="2" customFormat="1" x14ac:dyDescent="0.2">
      <c r="B391" s="6"/>
      <c r="E391" s="8"/>
    </row>
    <row r="392" spans="2:5" s="2" customFormat="1" x14ac:dyDescent="0.2">
      <c r="B392" s="6"/>
      <c r="E392" s="8"/>
    </row>
    <row r="393" spans="2:5" s="2" customFormat="1" x14ac:dyDescent="0.2">
      <c r="B393" s="6"/>
      <c r="E393" s="8"/>
    </row>
    <row r="394" spans="2:5" s="2" customFormat="1" x14ac:dyDescent="0.2">
      <c r="B394" s="6"/>
      <c r="E394" s="8"/>
    </row>
    <row r="395" spans="2:5" s="2" customFormat="1" x14ac:dyDescent="0.2">
      <c r="B395" s="6"/>
      <c r="E395" s="8"/>
    </row>
    <row r="396" spans="2:5" s="2" customFormat="1" x14ac:dyDescent="0.2">
      <c r="B396" s="6"/>
      <c r="E396" s="8"/>
    </row>
    <row r="397" spans="2:5" s="2" customFormat="1" x14ac:dyDescent="0.2">
      <c r="B397" s="6"/>
      <c r="E397" s="8"/>
    </row>
    <row r="398" spans="2:5" s="2" customFormat="1" x14ac:dyDescent="0.2">
      <c r="B398" s="6"/>
      <c r="E398" s="8"/>
    </row>
    <row r="399" spans="2:5" s="2" customFormat="1" x14ac:dyDescent="0.2">
      <c r="B399" s="6"/>
      <c r="E399" s="8"/>
    </row>
    <row r="400" spans="2:5" s="2" customFormat="1" x14ac:dyDescent="0.2">
      <c r="B400" s="6"/>
      <c r="E400" s="8"/>
    </row>
    <row r="401" spans="2:5" s="2" customFormat="1" x14ac:dyDescent="0.2">
      <c r="B401" s="6"/>
      <c r="E401" s="8"/>
    </row>
    <row r="402" spans="2:5" s="2" customFormat="1" x14ac:dyDescent="0.2">
      <c r="B402" s="6"/>
      <c r="E402" s="8"/>
    </row>
    <row r="403" spans="2:5" s="2" customFormat="1" x14ac:dyDescent="0.2">
      <c r="B403" s="6"/>
      <c r="E403" s="8"/>
    </row>
    <row r="404" spans="2:5" s="2" customFormat="1" x14ac:dyDescent="0.2">
      <c r="B404" s="6"/>
      <c r="E404" s="8"/>
    </row>
    <row r="405" spans="2:5" s="2" customFormat="1" x14ac:dyDescent="0.2">
      <c r="B405" s="6"/>
      <c r="E405" s="8"/>
    </row>
    <row r="406" spans="2:5" s="2" customFormat="1" x14ac:dyDescent="0.2">
      <c r="B406" s="6"/>
      <c r="E406" s="8"/>
    </row>
    <row r="407" spans="2:5" s="2" customFormat="1" x14ac:dyDescent="0.2">
      <c r="B407" s="6"/>
      <c r="E407" s="8"/>
    </row>
    <row r="408" spans="2:5" s="2" customFormat="1" x14ac:dyDescent="0.2">
      <c r="B408" s="6"/>
      <c r="E408" s="8"/>
    </row>
    <row r="409" spans="2:5" s="2" customFormat="1" x14ac:dyDescent="0.2">
      <c r="B409" s="6"/>
      <c r="E409" s="8"/>
    </row>
    <row r="410" spans="2:5" s="2" customFormat="1" x14ac:dyDescent="0.2">
      <c r="B410" s="6"/>
      <c r="E410" s="8"/>
    </row>
    <row r="411" spans="2:5" s="2" customFormat="1" x14ac:dyDescent="0.2">
      <c r="B411" s="6"/>
      <c r="E411" s="8"/>
    </row>
    <row r="412" spans="2:5" s="2" customFormat="1" x14ac:dyDescent="0.2">
      <c r="B412" s="6"/>
      <c r="E412" s="8"/>
    </row>
    <row r="413" spans="2:5" s="2" customFormat="1" x14ac:dyDescent="0.2">
      <c r="B413" s="6"/>
      <c r="E413" s="8"/>
    </row>
    <row r="414" spans="2:5" s="2" customFormat="1" x14ac:dyDescent="0.2">
      <c r="B414" s="6"/>
      <c r="E414" s="8"/>
    </row>
    <row r="415" spans="2:5" s="2" customFormat="1" x14ac:dyDescent="0.2">
      <c r="B415" s="6"/>
      <c r="E415" s="8"/>
    </row>
    <row r="416" spans="2:5" s="2" customFormat="1" x14ac:dyDescent="0.2">
      <c r="B416" s="6"/>
      <c r="E416" s="8"/>
    </row>
    <row r="417" spans="2:5" s="2" customFormat="1" x14ac:dyDescent="0.2">
      <c r="B417" s="6"/>
      <c r="E417" s="8"/>
    </row>
    <row r="418" spans="2:5" s="2" customFormat="1" x14ac:dyDescent="0.2">
      <c r="B418" s="6"/>
      <c r="E418" s="8"/>
    </row>
    <row r="419" spans="2:5" s="2" customFormat="1" x14ac:dyDescent="0.2">
      <c r="B419" s="6"/>
      <c r="E419" s="8"/>
    </row>
    <row r="420" spans="2:5" s="2" customFormat="1" x14ac:dyDescent="0.2">
      <c r="B420" s="6"/>
      <c r="E420" s="8"/>
    </row>
    <row r="421" spans="2:5" s="2" customFormat="1" x14ac:dyDescent="0.2">
      <c r="B421" s="6"/>
      <c r="E421" s="8"/>
    </row>
    <row r="422" spans="2:5" s="2" customFormat="1" x14ac:dyDescent="0.2">
      <c r="B422" s="6"/>
      <c r="E422" s="8"/>
    </row>
    <row r="423" spans="2:5" s="2" customFormat="1" x14ac:dyDescent="0.2">
      <c r="B423" s="6"/>
      <c r="E423" s="8"/>
    </row>
    <row r="424" spans="2:5" s="2" customFormat="1" x14ac:dyDescent="0.2">
      <c r="B424" s="6"/>
      <c r="E424" s="8"/>
    </row>
    <row r="425" spans="2:5" s="2" customFormat="1" x14ac:dyDescent="0.2">
      <c r="B425" s="6"/>
      <c r="E425" s="8"/>
    </row>
    <row r="426" spans="2:5" s="2" customFormat="1" x14ac:dyDescent="0.2">
      <c r="B426" s="6"/>
      <c r="E426" s="8"/>
    </row>
    <row r="427" spans="2:5" s="2" customFormat="1" x14ac:dyDescent="0.2">
      <c r="B427" s="6"/>
      <c r="E427" s="8"/>
    </row>
    <row r="428" spans="2:5" s="2" customFormat="1" x14ac:dyDescent="0.2">
      <c r="B428" s="6"/>
      <c r="E428" s="8"/>
    </row>
    <row r="429" spans="2:5" s="2" customFormat="1" x14ac:dyDescent="0.2">
      <c r="B429" s="6"/>
      <c r="E429" s="8"/>
    </row>
    <row r="430" spans="2:5" s="2" customFormat="1" x14ac:dyDescent="0.2">
      <c r="B430" s="6"/>
      <c r="E430" s="8"/>
    </row>
    <row r="431" spans="2:5" s="2" customFormat="1" x14ac:dyDescent="0.2">
      <c r="B431" s="6"/>
      <c r="E431" s="8"/>
    </row>
    <row r="432" spans="2:5" s="2" customFormat="1" x14ac:dyDescent="0.2">
      <c r="B432" s="6"/>
      <c r="E432" s="8"/>
    </row>
    <row r="433" spans="2:5" s="2" customFormat="1" x14ac:dyDescent="0.2">
      <c r="B433" s="6"/>
      <c r="E433" s="8"/>
    </row>
    <row r="434" spans="2:5" s="2" customFormat="1" x14ac:dyDescent="0.2">
      <c r="B434" s="6"/>
      <c r="E434" s="8"/>
    </row>
    <row r="435" spans="2:5" s="2" customFormat="1" x14ac:dyDescent="0.2">
      <c r="B435" s="6"/>
      <c r="E435" s="8"/>
    </row>
    <row r="436" spans="2:5" s="2" customFormat="1" x14ac:dyDescent="0.2">
      <c r="B436" s="6"/>
      <c r="E436" s="8"/>
    </row>
    <row r="437" spans="2:5" s="2" customFormat="1" x14ac:dyDescent="0.2">
      <c r="B437" s="6"/>
      <c r="E437" s="8"/>
    </row>
    <row r="438" spans="2:5" s="2" customFormat="1" x14ac:dyDescent="0.2">
      <c r="B438" s="6"/>
      <c r="E438" s="8"/>
    </row>
    <row r="439" spans="2:5" s="2" customFormat="1" x14ac:dyDescent="0.2">
      <c r="B439" s="6"/>
      <c r="E439" s="8"/>
    </row>
    <row r="440" spans="2:5" s="2" customFormat="1" x14ac:dyDescent="0.2">
      <c r="B440" s="6"/>
      <c r="E440" s="8"/>
    </row>
    <row r="441" spans="2:5" s="2" customFormat="1" x14ac:dyDescent="0.2">
      <c r="B441" s="6"/>
      <c r="E441" s="8"/>
    </row>
    <row r="442" spans="2:5" s="2" customFormat="1" x14ac:dyDescent="0.2">
      <c r="B442" s="6"/>
      <c r="E442" s="8"/>
    </row>
    <row r="443" spans="2:5" s="2" customFormat="1" x14ac:dyDescent="0.2">
      <c r="B443" s="6"/>
      <c r="E443" s="8"/>
    </row>
    <row r="444" spans="2:5" s="2" customFormat="1" x14ac:dyDescent="0.2">
      <c r="B444" s="6"/>
      <c r="E444" s="8"/>
    </row>
    <row r="445" spans="2:5" s="2" customFormat="1" x14ac:dyDescent="0.2">
      <c r="B445" s="6"/>
      <c r="E445" s="8"/>
    </row>
    <row r="446" spans="2:5" s="2" customFormat="1" x14ac:dyDescent="0.2">
      <c r="B446" s="6"/>
      <c r="E446" s="8"/>
    </row>
    <row r="447" spans="2:5" s="2" customFormat="1" x14ac:dyDescent="0.2">
      <c r="B447" s="6"/>
      <c r="E447" s="8"/>
    </row>
    <row r="448" spans="2:5" s="2" customFormat="1" x14ac:dyDescent="0.2">
      <c r="B448" s="6"/>
      <c r="E448" s="8"/>
    </row>
    <row r="449" spans="2:5" s="2" customFormat="1" x14ac:dyDescent="0.2">
      <c r="B449" s="6"/>
      <c r="E449" s="8"/>
    </row>
    <row r="450" spans="2:5" s="2" customFormat="1" x14ac:dyDescent="0.2">
      <c r="B450" s="6"/>
      <c r="E450" s="8"/>
    </row>
    <row r="451" spans="2:5" s="2" customFormat="1" x14ac:dyDescent="0.2">
      <c r="B451" s="6"/>
      <c r="E451" s="8"/>
    </row>
    <row r="452" spans="2:5" s="2" customFormat="1" x14ac:dyDescent="0.2">
      <c r="B452" s="6"/>
      <c r="E452" s="8"/>
    </row>
    <row r="453" spans="2:5" s="2" customFormat="1" x14ac:dyDescent="0.2">
      <c r="B453" s="6"/>
      <c r="E453" s="8"/>
    </row>
    <row r="454" spans="2:5" s="2" customFormat="1" x14ac:dyDescent="0.2">
      <c r="B454" s="6"/>
      <c r="E454" s="8"/>
    </row>
    <row r="455" spans="2:5" s="2" customFormat="1" x14ac:dyDescent="0.2">
      <c r="B455" s="6"/>
      <c r="E455" s="8"/>
    </row>
    <row r="456" spans="2:5" s="2" customFormat="1" x14ac:dyDescent="0.2">
      <c r="B456" s="6"/>
      <c r="E456" s="8"/>
    </row>
    <row r="457" spans="2:5" s="2" customFormat="1" x14ac:dyDescent="0.2">
      <c r="B457" s="6"/>
      <c r="E457" s="8"/>
    </row>
    <row r="458" spans="2:5" s="2" customFormat="1" x14ac:dyDescent="0.2">
      <c r="B458" s="6"/>
      <c r="E458" s="8"/>
    </row>
    <row r="459" spans="2:5" s="2" customFormat="1" x14ac:dyDescent="0.2">
      <c r="B459" s="6"/>
      <c r="E459" s="8"/>
    </row>
    <row r="460" spans="2:5" s="2" customFormat="1" x14ac:dyDescent="0.2">
      <c r="B460" s="6"/>
      <c r="E460" s="8"/>
    </row>
    <row r="461" spans="2:5" s="2" customFormat="1" x14ac:dyDescent="0.2">
      <c r="B461" s="6"/>
      <c r="E461" s="8"/>
    </row>
    <row r="462" spans="2:5" s="2" customFormat="1" x14ac:dyDescent="0.2">
      <c r="B462" s="6"/>
      <c r="E462" s="8"/>
    </row>
    <row r="463" spans="2:5" s="2" customFormat="1" x14ac:dyDescent="0.2">
      <c r="B463" s="6"/>
      <c r="E463" s="8"/>
    </row>
    <row r="464" spans="2:5" s="2" customFormat="1" x14ac:dyDescent="0.2">
      <c r="B464" s="6"/>
      <c r="E464" s="8"/>
    </row>
    <row r="465" spans="2:5" s="2" customFormat="1" x14ac:dyDescent="0.2">
      <c r="B465" s="6"/>
      <c r="E465" s="8"/>
    </row>
    <row r="466" spans="2:5" s="2" customFormat="1" x14ac:dyDescent="0.2">
      <c r="B466" s="6"/>
      <c r="E466" s="8"/>
    </row>
    <row r="467" spans="2:5" s="2" customFormat="1" x14ac:dyDescent="0.2">
      <c r="B467" s="6"/>
      <c r="E467" s="8"/>
    </row>
    <row r="468" spans="2:5" s="2" customFormat="1" x14ac:dyDescent="0.2">
      <c r="B468" s="6"/>
      <c r="E468" s="8"/>
    </row>
    <row r="469" spans="2:5" s="2" customFormat="1" x14ac:dyDescent="0.2">
      <c r="B469" s="6"/>
      <c r="E469" s="8"/>
    </row>
    <row r="470" spans="2:5" s="2" customFormat="1" x14ac:dyDescent="0.2">
      <c r="B470" s="6"/>
      <c r="E470" s="8"/>
    </row>
    <row r="471" spans="2:5" s="2" customFormat="1" x14ac:dyDescent="0.2">
      <c r="B471" s="6"/>
      <c r="E471" s="8"/>
    </row>
    <row r="472" spans="2:5" s="2" customFormat="1" x14ac:dyDescent="0.2">
      <c r="B472" s="6"/>
      <c r="E472" s="8"/>
    </row>
    <row r="473" spans="2:5" s="2" customFormat="1" x14ac:dyDescent="0.2">
      <c r="B473" s="6"/>
      <c r="E473" s="8"/>
    </row>
    <row r="474" spans="2:5" s="2" customFormat="1" x14ac:dyDescent="0.2">
      <c r="B474" s="6"/>
      <c r="E474" s="8"/>
    </row>
    <row r="475" spans="2:5" s="2" customFormat="1" x14ac:dyDescent="0.2">
      <c r="B475" s="6"/>
      <c r="E475" s="8"/>
    </row>
    <row r="476" spans="2:5" s="2" customFormat="1" x14ac:dyDescent="0.2">
      <c r="B476" s="6"/>
      <c r="E476" s="8"/>
    </row>
    <row r="477" spans="2:5" s="2" customFormat="1" x14ac:dyDescent="0.2">
      <c r="B477" s="6"/>
      <c r="E477" s="8"/>
    </row>
    <row r="478" spans="2:5" s="2" customFormat="1" x14ac:dyDescent="0.2">
      <c r="B478" s="6"/>
      <c r="E478" s="8"/>
    </row>
    <row r="479" spans="2:5" s="2" customFormat="1" x14ac:dyDescent="0.2">
      <c r="B479" s="6"/>
      <c r="E479" s="8"/>
    </row>
    <row r="480" spans="2:5" s="2" customFormat="1" x14ac:dyDescent="0.2">
      <c r="B480" s="6"/>
      <c r="E480" s="8"/>
    </row>
    <row r="481" spans="2:5" s="2" customFormat="1" x14ac:dyDescent="0.2">
      <c r="B481" s="6"/>
      <c r="E481" s="8"/>
    </row>
    <row r="482" spans="2:5" s="2" customFormat="1" x14ac:dyDescent="0.2">
      <c r="B482" s="6"/>
      <c r="E482" s="8"/>
    </row>
    <row r="483" spans="2:5" s="2" customFormat="1" x14ac:dyDescent="0.2">
      <c r="B483" s="6"/>
      <c r="E483" s="8"/>
    </row>
    <row r="484" spans="2:5" s="2" customFormat="1" x14ac:dyDescent="0.2">
      <c r="B484" s="6"/>
      <c r="E484" s="8"/>
    </row>
    <row r="485" spans="2:5" s="2" customFormat="1" x14ac:dyDescent="0.2">
      <c r="B485" s="6"/>
      <c r="E485" s="8"/>
    </row>
    <row r="486" spans="2:5" s="2" customFormat="1" x14ac:dyDescent="0.2">
      <c r="B486" s="6"/>
      <c r="E486" s="8"/>
    </row>
    <row r="487" spans="2:5" s="2" customFormat="1" x14ac:dyDescent="0.2">
      <c r="B487" s="6"/>
      <c r="E487" s="8"/>
    </row>
    <row r="488" spans="2:5" s="2" customFormat="1" x14ac:dyDescent="0.2">
      <c r="B488" s="6"/>
      <c r="E488" s="8"/>
    </row>
    <row r="489" spans="2:5" s="2" customFormat="1" x14ac:dyDescent="0.2">
      <c r="B489" s="6"/>
      <c r="E489" s="8"/>
    </row>
    <row r="490" spans="2:5" s="2" customFormat="1" x14ac:dyDescent="0.2">
      <c r="B490" s="6"/>
      <c r="E490" s="8"/>
    </row>
    <row r="491" spans="2:5" s="2" customFormat="1" x14ac:dyDescent="0.2">
      <c r="B491" s="6"/>
      <c r="E491" s="8"/>
    </row>
    <row r="492" spans="2:5" s="2" customFormat="1" x14ac:dyDescent="0.2">
      <c r="B492" s="6"/>
      <c r="E492" s="8"/>
    </row>
    <row r="493" spans="2:5" s="2" customFormat="1" x14ac:dyDescent="0.2">
      <c r="B493" s="6"/>
      <c r="E493" s="8"/>
    </row>
    <row r="494" spans="2:5" s="2" customFormat="1" x14ac:dyDescent="0.2">
      <c r="B494" s="6"/>
      <c r="E494" s="8"/>
    </row>
    <row r="495" spans="2:5" s="2" customFormat="1" x14ac:dyDescent="0.2">
      <c r="B495" s="6"/>
      <c r="E495" s="8"/>
    </row>
    <row r="496" spans="2:5" s="2" customFormat="1" x14ac:dyDescent="0.2">
      <c r="B496" s="6"/>
      <c r="E496" s="8"/>
    </row>
    <row r="497" spans="2:5" s="2" customFormat="1" x14ac:dyDescent="0.2">
      <c r="B497" s="6"/>
      <c r="E497" s="8"/>
    </row>
    <row r="498" spans="2:5" s="2" customFormat="1" x14ac:dyDescent="0.2">
      <c r="B498" s="6"/>
      <c r="E498" s="8"/>
    </row>
    <row r="499" spans="2:5" s="2" customFormat="1" x14ac:dyDescent="0.2">
      <c r="B499" s="6"/>
      <c r="E499" s="8"/>
    </row>
    <row r="500" spans="2:5" s="2" customFormat="1" x14ac:dyDescent="0.2">
      <c r="B500" s="6"/>
      <c r="E500" s="8"/>
    </row>
    <row r="501" spans="2:5" s="2" customFormat="1" x14ac:dyDescent="0.2">
      <c r="B501" s="6"/>
      <c r="E501" s="8"/>
    </row>
    <row r="502" spans="2:5" s="2" customFormat="1" x14ac:dyDescent="0.2">
      <c r="B502" s="6"/>
      <c r="E502" s="8"/>
    </row>
    <row r="503" spans="2:5" s="2" customFormat="1" x14ac:dyDescent="0.2">
      <c r="B503" s="6"/>
      <c r="E503" s="8"/>
    </row>
    <row r="504" spans="2:5" s="2" customFormat="1" x14ac:dyDescent="0.2">
      <c r="B504" s="6"/>
      <c r="E504" s="8"/>
    </row>
    <row r="505" spans="2:5" s="2" customFormat="1" x14ac:dyDescent="0.2">
      <c r="B505" s="6"/>
      <c r="E505" s="8"/>
    </row>
    <row r="506" spans="2:5" s="2" customFormat="1" x14ac:dyDescent="0.2">
      <c r="B506" s="6"/>
      <c r="E506" s="8"/>
    </row>
    <row r="507" spans="2:5" s="2" customFormat="1" x14ac:dyDescent="0.2">
      <c r="B507" s="6"/>
      <c r="E507" s="8"/>
    </row>
    <row r="508" spans="2:5" s="2" customFormat="1" x14ac:dyDescent="0.2">
      <c r="B508" s="6"/>
      <c r="E508" s="8"/>
    </row>
    <row r="509" spans="2:5" s="2" customFormat="1" x14ac:dyDescent="0.2">
      <c r="B509" s="6"/>
      <c r="E509" s="8"/>
    </row>
    <row r="510" spans="2:5" s="2" customFormat="1" x14ac:dyDescent="0.2">
      <c r="B510" s="6"/>
      <c r="E510" s="8"/>
    </row>
    <row r="511" spans="2:5" s="2" customFormat="1" x14ac:dyDescent="0.2">
      <c r="B511" s="6"/>
      <c r="E511" s="8"/>
    </row>
    <row r="512" spans="2:5" s="2" customFormat="1" x14ac:dyDescent="0.2">
      <c r="B512" s="6"/>
      <c r="E512" s="8"/>
    </row>
    <row r="513" spans="2:5" s="2" customFormat="1" x14ac:dyDescent="0.2">
      <c r="B513" s="6"/>
      <c r="E513" s="8"/>
    </row>
    <row r="514" spans="2:5" s="2" customFormat="1" x14ac:dyDescent="0.2">
      <c r="B514" s="6"/>
      <c r="E514" s="8"/>
    </row>
    <row r="515" spans="2:5" s="2" customFormat="1" x14ac:dyDescent="0.2">
      <c r="B515" s="6"/>
      <c r="E515" s="8"/>
    </row>
    <row r="516" spans="2:5" s="2" customFormat="1" x14ac:dyDescent="0.2">
      <c r="B516" s="6"/>
      <c r="E516" s="8"/>
    </row>
    <row r="517" spans="2:5" s="2" customFormat="1" x14ac:dyDescent="0.2">
      <c r="B517" s="6"/>
      <c r="E517" s="8"/>
    </row>
    <row r="518" spans="2:5" s="2" customFormat="1" x14ac:dyDescent="0.2">
      <c r="B518" s="6"/>
      <c r="E518" s="8"/>
    </row>
    <row r="519" spans="2:5" s="2" customFormat="1" x14ac:dyDescent="0.2">
      <c r="B519" s="6"/>
      <c r="E519" s="8"/>
    </row>
    <row r="520" spans="2:5" s="2" customFormat="1" x14ac:dyDescent="0.2">
      <c r="B520" s="6"/>
      <c r="E520" s="8"/>
    </row>
    <row r="521" spans="2:5" s="2" customFormat="1" x14ac:dyDescent="0.2">
      <c r="B521" s="6"/>
      <c r="E521" s="8"/>
    </row>
    <row r="522" spans="2:5" s="2" customFormat="1" x14ac:dyDescent="0.2">
      <c r="B522" s="6"/>
      <c r="E522" s="8"/>
    </row>
    <row r="523" spans="2:5" s="2" customFormat="1" x14ac:dyDescent="0.2">
      <c r="B523" s="6"/>
      <c r="E523" s="8"/>
    </row>
    <row r="524" spans="2:5" s="2" customFormat="1" x14ac:dyDescent="0.2">
      <c r="B524" s="6"/>
      <c r="E524" s="8"/>
    </row>
    <row r="525" spans="2:5" s="2" customFormat="1" x14ac:dyDescent="0.2">
      <c r="B525" s="6"/>
      <c r="E525" s="8"/>
    </row>
    <row r="526" spans="2:5" s="2" customFormat="1" x14ac:dyDescent="0.2">
      <c r="B526" s="6"/>
      <c r="E526" s="8"/>
    </row>
    <row r="527" spans="2:5" s="2" customFormat="1" x14ac:dyDescent="0.2">
      <c r="B527" s="6"/>
      <c r="E527" s="8"/>
    </row>
    <row r="528" spans="2:5" s="2" customFormat="1" x14ac:dyDescent="0.2">
      <c r="B528" s="6"/>
      <c r="E528" s="8"/>
    </row>
    <row r="529" spans="2:5" s="2" customFormat="1" x14ac:dyDescent="0.2">
      <c r="B529" s="6"/>
      <c r="E529" s="8"/>
    </row>
    <row r="530" spans="2:5" s="2" customFormat="1" x14ac:dyDescent="0.2">
      <c r="B530" s="6"/>
      <c r="E530" s="8"/>
    </row>
    <row r="531" spans="2:5" s="2" customFormat="1" x14ac:dyDescent="0.2">
      <c r="B531" s="6"/>
      <c r="E531" s="8"/>
    </row>
    <row r="532" spans="2:5" s="2" customFormat="1" x14ac:dyDescent="0.2">
      <c r="B532" s="6"/>
      <c r="E532" s="8"/>
    </row>
    <row r="533" spans="2:5" s="2" customFormat="1" x14ac:dyDescent="0.2">
      <c r="B533" s="6"/>
      <c r="E533" s="8"/>
    </row>
    <row r="534" spans="2:5" s="2" customFormat="1" x14ac:dyDescent="0.2">
      <c r="B534" s="6"/>
      <c r="E534" s="8"/>
    </row>
    <row r="535" spans="2:5" s="2" customFormat="1" x14ac:dyDescent="0.2">
      <c r="B535" s="6"/>
      <c r="E535" s="8"/>
    </row>
    <row r="536" spans="2:5" s="2" customFormat="1" x14ac:dyDescent="0.2">
      <c r="B536" s="6"/>
      <c r="E536" s="8"/>
    </row>
    <row r="537" spans="2:5" s="2" customFormat="1" x14ac:dyDescent="0.2">
      <c r="B537" s="6"/>
      <c r="E537" s="8"/>
    </row>
    <row r="538" spans="2:5" s="2" customFormat="1" x14ac:dyDescent="0.2">
      <c r="B538" s="6"/>
      <c r="E538" s="8"/>
    </row>
    <row r="539" spans="2:5" s="2" customFormat="1" x14ac:dyDescent="0.2">
      <c r="B539" s="6"/>
      <c r="E539" s="8"/>
    </row>
    <row r="540" spans="2:5" s="2" customFormat="1" x14ac:dyDescent="0.2">
      <c r="B540" s="6"/>
      <c r="E540" s="8"/>
    </row>
    <row r="541" spans="2:5" s="2" customFormat="1" x14ac:dyDescent="0.2">
      <c r="B541" s="6"/>
      <c r="E541" s="8"/>
    </row>
    <row r="542" spans="2:5" s="2" customFormat="1" x14ac:dyDescent="0.2">
      <c r="B542" s="6"/>
      <c r="E542" s="8"/>
    </row>
    <row r="543" spans="2:5" s="2" customFormat="1" x14ac:dyDescent="0.2">
      <c r="B543" s="6"/>
      <c r="E543" s="8"/>
    </row>
    <row r="544" spans="2:5" s="2" customFormat="1" x14ac:dyDescent="0.2">
      <c r="B544" s="6"/>
      <c r="E544" s="8"/>
    </row>
    <row r="545" spans="2:5" s="2" customFormat="1" x14ac:dyDescent="0.2">
      <c r="B545" s="6"/>
      <c r="E545" s="8"/>
    </row>
    <row r="546" spans="2:5" s="2" customFormat="1" x14ac:dyDescent="0.2">
      <c r="B546" s="6"/>
      <c r="E546" s="8"/>
    </row>
    <row r="547" spans="2:5" s="2" customFormat="1" x14ac:dyDescent="0.2">
      <c r="B547" s="6"/>
      <c r="E547" s="8"/>
    </row>
    <row r="548" spans="2:5" s="2" customFormat="1" x14ac:dyDescent="0.2">
      <c r="B548" s="6"/>
      <c r="E548" s="8"/>
    </row>
    <row r="549" spans="2:5" s="2" customFormat="1" x14ac:dyDescent="0.2">
      <c r="B549" s="6"/>
      <c r="E549" s="8"/>
    </row>
    <row r="550" spans="2:5" s="2" customFormat="1" x14ac:dyDescent="0.2">
      <c r="B550" s="6"/>
      <c r="E550" s="8"/>
    </row>
    <row r="551" spans="2:5" s="2" customFormat="1" x14ac:dyDescent="0.2">
      <c r="B551" s="6"/>
      <c r="E551" s="8"/>
    </row>
    <row r="552" spans="2:5" s="2" customFormat="1" x14ac:dyDescent="0.2">
      <c r="B552" s="6"/>
      <c r="E552" s="8"/>
    </row>
    <row r="553" spans="2:5" s="2" customFormat="1" x14ac:dyDescent="0.2">
      <c r="B553" s="6"/>
      <c r="E553" s="8"/>
    </row>
    <row r="554" spans="2:5" s="2" customFormat="1" x14ac:dyDescent="0.2">
      <c r="B554" s="6"/>
      <c r="E554" s="8"/>
    </row>
    <row r="555" spans="2:5" s="2" customFormat="1" x14ac:dyDescent="0.2">
      <c r="B555" s="6"/>
      <c r="E555" s="8"/>
    </row>
    <row r="556" spans="2:5" s="2" customFormat="1" x14ac:dyDescent="0.2">
      <c r="B556" s="6"/>
      <c r="E556" s="8"/>
    </row>
    <row r="557" spans="2:5" s="2" customFormat="1" x14ac:dyDescent="0.2">
      <c r="B557" s="6"/>
      <c r="E557" s="8"/>
    </row>
    <row r="558" spans="2:5" s="2" customFormat="1" x14ac:dyDescent="0.2">
      <c r="B558" s="6"/>
      <c r="E558" s="8"/>
    </row>
    <row r="559" spans="2:5" s="2" customFormat="1" x14ac:dyDescent="0.2">
      <c r="B559" s="6"/>
      <c r="E559" s="8"/>
    </row>
    <row r="560" spans="2:5" s="2" customFormat="1" x14ac:dyDescent="0.2">
      <c r="B560" s="6"/>
      <c r="E560" s="8"/>
    </row>
    <row r="561" spans="2:5" s="2" customFormat="1" x14ac:dyDescent="0.2">
      <c r="B561" s="6"/>
      <c r="E561" s="8"/>
    </row>
    <row r="562" spans="2:5" s="2" customFormat="1" x14ac:dyDescent="0.2">
      <c r="B562" s="6"/>
      <c r="E562" s="8"/>
    </row>
    <row r="563" spans="2:5" s="2" customFormat="1" x14ac:dyDescent="0.2">
      <c r="B563" s="6"/>
      <c r="E563" s="8"/>
    </row>
    <row r="564" spans="2:5" s="2" customFormat="1" x14ac:dyDescent="0.2">
      <c r="B564" s="6"/>
      <c r="E564" s="8"/>
    </row>
    <row r="565" spans="2:5" s="2" customFormat="1" x14ac:dyDescent="0.2">
      <c r="B565" s="6"/>
      <c r="E565" s="8"/>
    </row>
    <row r="566" spans="2:5" s="2" customFormat="1" x14ac:dyDescent="0.2">
      <c r="B566" s="6"/>
      <c r="E566" s="8"/>
    </row>
    <row r="567" spans="2:5" s="2" customFormat="1" x14ac:dyDescent="0.2">
      <c r="B567" s="6"/>
      <c r="E567" s="8"/>
    </row>
    <row r="568" spans="2:5" s="2" customFormat="1" x14ac:dyDescent="0.2">
      <c r="B568" s="6"/>
      <c r="E568" s="8"/>
    </row>
    <row r="569" spans="2:5" s="2" customFormat="1" x14ac:dyDescent="0.2">
      <c r="B569" s="6"/>
      <c r="E569" s="8"/>
    </row>
    <row r="570" spans="2:5" s="2" customFormat="1" x14ac:dyDescent="0.2">
      <c r="B570" s="6"/>
      <c r="E570" s="8"/>
    </row>
    <row r="571" spans="2:5" s="2" customFormat="1" x14ac:dyDescent="0.2">
      <c r="B571" s="6"/>
      <c r="E571" s="8"/>
    </row>
    <row r="572" spans="2:5" s="2" customFormat="1" x14ac:dyDescent="0.2">
      <c r="B572" s="6"/>
      <c r="E572" s="8"/>
    </row>
    <row r="573" spans="2:5" s="2" customFormat="1" x14ac:dyDescent="0.2">
      <c r="B573" s="6"/>
      <c r="E573" s="8"/>
    </row>
    <row r="574" spans="2:5" s="2" customFormat="1" x14ac:dyDescent="0.2">
      <c r="B574" s="6"/>
      <c r="E574" s="8"/>
    </row>
    <row r="575" spans="2:5" s="2" customFormat="1" x14ac:dyDescent="0.2">
      <c r="B575" s="6"/>
      <c r="E575" s="8"/>
    </row>
    <row r="576" spans="2:5" s="2" customFormat="1" x14ac:dyDescent="0.2">
      <c r="B576" s="6"/>
      <c r="E576" s="8"/>
    </row>
    <row r="577" spans="2:5" s="2" customFormat="1" x14ac:dyDescent="0.2">
      <c r="B577" s="6"/>
      <c r="E577" s="8"/>
    </row>
    <row r="578" spans="2:5" s="2" customFormat="1" x14ac:dyDescent="0.2">
      <c r="B578" s="6"/>
      <c r="E578" s="8"/>
    </row>
    <row r="579" spans="2:5" s="2" customFormat="1" x14ac:dyDescent="0.2">
      <c r="B579" s="6"/>
      <c r="E579" s="8"/>
    </row>
    <row r="580" spans="2:5" s="2" customFormat="1" x14ac:dyDescent="0.2">
      <c r="B580" s="6"/>
      <c r="E580" s="8"/>
    </row>
    <row r="581" spans="2:5" s="2" customFormat="1" x14ac:dyDescent="0.2">
      <c r="B581" s="6"/>
      <c r="E581" s="8"/>
    </row>
    <row r="582" spans="2:5" s="2" customFormat="1" x14ac:dyDescent="0.2">
      <c r="B582" s="6"/>
      <c r="E582" s="8"/>
    </row>
    <row r="583" spans="2:5" s="2" customFormat="1" x14ac:dyDescent="0.2">
      <c r="B583" s="6"/>
      <c r="E583" s="8"/>
    </row>
    <row r="584" spans="2:5" s="2" customFormat="1" x14ac:dyDescent="0.2">
      <c r="B584" s="6"/>
      <c r="E584" s="8"/>
    </row>
    <row r="585" spans="2:5" s="2" customFormat="1" x14ac:dyDescent="0.2">
      <c r="B585" s="6"/>
      <c r="E585" s="8"/>
    </row>
    <row r="586" spans="2:5" s="2" customFormat="1" x14ac:dyDescent="0.2">
      <c r="B586" s="6"/>
      <c r="E586" s="8"/>
    </row>
    <row r="587" spans="2:5" s="2" customFormat="1" x14ac:dyDescent="0.2">
      <c r="B587" s="6"/>
      <c r="E587" s="8"/>
    </row>
    <row r="588" spans="2:5" s="2" customFormat="1" x14ac:dyDescent="0.2">
      <c r="B588" s="6"/>
      <c r="E588" s="8"/>
    </row>
    <row r="589" spans="2:5" s="2" customFormat="1" x14ac:dyDescent="0.2">
      <c r="B589" s="6"/>
      <c r="E589" s="8"/>
    </row>
    <row r="590" spans="2:5" s="2" customFormat="1" x14ac:dyDescent="0.2">
      <c r="B590" s="6"/>
      <c r="E590" s="8"/>
    </row>
    <row r="591" spans="2:5" s="2" customFormat="1" x14ac:dyDescent="0.2">
      <c r="B591" s="6"/>
      <c r="E591" s="8"/>
    </row>
    <row r="592" spans="2:5" s="2" customFormat="1" x14ac:dyDescent="0.2">
      <c r="B592" s="6"/>
      <c r="E592" s="8"/>
    </row>
    <row r="593" spans="2:5" s="2" customFormat="1" x14ac:dyDescent="0.2">
      <c r="B593" s="6"/>
      <c r="E593" s="8"/>
    </row>
    <row r="594" spans="2:5" s="2" customFormat="1" x14ac:dyDescent="0.2">
      <c r="B594" s="6"/>
      <c r="E594" s="8"/>
    </row>
    <row r="595" spans="2:5" s="2" customFormat="1" x14ac:dyDescent="0.2">
      <c r="B595" s="6"/>
      <c r="E595" s="8"/>
    </row>
    <row r="596" spans="2:5" s="2" customFormat="1" x14ac:dyDescent="0.2">
      <c r="B596" s="6"/>
      <c r="E596" s="8"/>
    </row>
    <row r="597" spans="2:5" s="2" customFormat="1" x14ac:dyDescent="0.2">
      <c r="B597" s="6"/>
      <c r="E597" s="8"/>
    </row>
    <row r="598" spans="2:5" s="2" customFormat="1" x14ac:dyDescent="0.2">
      <c r="B598" s="6"/>
      <c r="E598" s="8"/>
    </row>
    <row r="599" spans="2:5" s="2" customFormat="1" x14ac:dyDescent="0.2">
      <c r="B599" s="6"/>
      <c r="E599" s="8"/>
    </row>
    <row r="600" spans="2:5" s="2" customFormat="1" x14ac:dyDescent="0.2">
      <c r="B600" s="6"/>
      <c r="E600" s="8"/>
    </row>
    <row r="601" spans="2:5" s="2" customFormat="1" x14ac:dyDescent="0.2">
      <c r="B601" s="6"/>
      <c r="E601" s="8"/>
    </row>
    <row r="602" spans="2:5" s="2" customFormat="1" x14ac:dyDescent="0.2">
      <c r="B602" s="6"/>
      <c r="E602" s="8"/>
    </row>
    <row r="603" spans="2:5" s="2" customFormat="1" x14ac:dyDescent="0.2">
      <c r="B603" s="6"/>
      <c r="E603" s="8"/>
    </row>
    <row r="604" spans="2:5" s="2" customFormat="1" x14ac:dyDescent="0.2">
      <c r="B604" s="6"/>
      <c r="E604" s="8"/>
    </row>
    <row r="605" spans="2:5" s="2" customFormat="1" x14ac:dyDescent="0.2">
      <c r="B605" s="6"/>
      <c r="E605" s="8"/>
    </row>
    <row r="606" spans="2:5" s="2" customFormat="1" x14ac:dyDescent="0.2">
      <c r="B606" s="6"/>
      <c r="E606" s="8"/>
    </row>
    <row r="607" spans="2:5" s="2" customFormat="1" x14ac:dyDescent="0.2">
      <c r="B607" s="6"/>
      <c r="E607" s="8"/>
    </row>
    <row r="608" spans="2:5" s="2" customFormat="1" x14ac:dyDescent="0.2">
      <c r="B608" s="6"/>
      <c r="E608" s="8"/>
    </row>
    <row r="609" spans="2:5" s="2" customFormat="1" x14ac:dyDescent="0.2">
      <c r="B609" s="6"/>
      <c r="E609" s="8"/>
    </row>
    <row r="610" spans="2:5" s="2" customFormat="1" x14ac:dyDescent="0.2">
      <c r="B610" s="6"/>
      <c r="E610" s="8"/>
    </row>
    <row r="611" spans="2:5" s="2" customFormat="1" x14ac:dyDescent="0.2">
      <c r="B611" s="6"/>
      <c r="E611" s="8"/>
    </row>
    <row r="612" spans="2:5" s="2" customFormat="1" x14ac:dyDescent="0.2">
      <c r="B612" s="6"/>
      <c r="E612" s="8"/>
    </row>
    <row r="613" spans="2:5" s="2" customFormat="1" x14ac:dyDescent="0.2">
      <c r="B613" s="6"/>
      <c r="E613" s="8"/>
    </row>
    <row r="614" spans="2:5" s="2" customFormat="1" x14ac:dyDescent="0.2">
      <c r="B614" s="6"/>
      <c r="E614" s="8"/>
    </row>
    <row r="615" spans="2:5" s="2" customFormat="1" x14ac:dyDescent="0.2">
      <c r="B615" s="6"/>
      <c r="E615" s="8"/>
    </row>
    <row r="616" spans="2:5" s="2" customFormat="1" x14ac:dyDescent="0.2">
      <c r="B616" s="6"/>
      <c r="E616" s="8"/>
    </row>
    <row r="617" spans="2:5" s="2" customFormat="1" x14ac:dyDescent="0.2">
      <c r="B617" s="6"/>
      <c r="E617" s="8"/>
    </row>
    <row r="618" spans="2:5" s="2" customFormat="1" x14ac:dyDescent="0.2">
      <c r="B618" s="6"/>
      <c r="E618" s="8"/>
    </row>
    <row r="619" spans="2:5" s="2" customFormat="1" x14ac:dyDescent="0.2">
      <c r="B619" s="6"/>
      <c r="E619" s="8"/>
    </row>
    <row r="620" spans="2:5" s="2" customFormat="1" x14ac:dyDescent="0.2">
      <c r="B620" s="6"/>
      <c r="E620" s="8"/>
    </row>
    <row r="621" spans="2:5" s="2" customFormat="1" x14ac:dyDescent="0.2">
      <c r="B621" s="6"/>
      <c r="E621" s="8"/>
    </row>
    <row r="622" spans="2:5" s="2" customFormat="1" x14ac:dyDescent="0.2">
      <c r="B622" s="6"/>
      <c r="E622" s="8"/>
    </row>
    <row r="623" spans="2:5" s="2" customFormat="1" x14ac:dyDescent="0.2">
      <c r="B623" s="6"/>
      <c r="E623" s="8"/>
    </row>
    <row r="624" spans="2:5" s="2" customFormat="1" x14ac:dyDescent="0.2">
      <c r="B624" s="6"/>
      <c r="E624" s="8"/>
    </row>
    <row r="625" spans="2:5" s="2" customFormat="1" x14ac:dyDescent="0.2">
      <c r="B625" s="6"/>
      <c r="E625" s="8"/>
    </row>
    <row r="626" spans="2:5" s="2" customFormat="1" x14ac:dyDescent="0.2">
      <c r="B626" s="6"/>
      <c r="E626" s="8"/>
    </row>
    <row r="627" spans="2:5" s="2" customFormat="1" x14ac:dyDescent="0.2">
      <c r="B627" s="6"/>
      <c r="E627" s="8"/>
    </row>
    <row r="628" spans="2:5" s="2" customFormat="1" x14ac:dyDescent="0.2">
      <c r="B628" s="6"/>
      <c r="E628" s="8"/>
    </row>
    <row r="629" spans="2:5" s="2" customFormat="1" x14ac:dyDescent="0.2">
      <c r="B629" s="6"/>
      <c r="E629" s="8"/>
    </row>
    <row r="630" spans="2:5" s="2" customFormat="1" x14ac:dyDescent="0.2">
      <c r="B630" s="6"/>
      <c r="E630" s="8"/>
    </row>
    <row r="631" spans="2:5" s="2" customFormat="1" x14ac:dyDescent="0.2">
      <c r="B631" s="6"/>
      <c r="E631" s="8"/>
    </row>
    <row r="632" spans="2:5" s="2" customFormat="1" x14ac:dyDescent="0.2">
      <c r="B632" s="6"/>
      <c r="E632" s="8"/>
    </row>
    <row r="633" spans="2:5" s="2" customFormat="1" x14ac:dyDescent="0.2">
      <c r="B633" s="6"/>
      <c r="E633" s="8"/>
    </row>
    <row r="634" spans="2:5" s="2" customFormat="1" x14ac:dyDescent="0.2">
      <c r="B634" s="6"/>
      <c r="E634" s="8"/>
    </row>
    <row r="635" spans="2:5" s="2" customFormat="1" x14ac:dyDescent="0.2">
      <c r="B635" s="6"/>
      <c r="E635" s="8"/>
    </row>
    <row r="636" spans="2:5" s="2" customFormat="1" x14ac:dyDescent="0.2">
      <c r="B636" s="6"/>
      <c r="E636" s="8"/>
    </row>
    <row r="637" spans="2:5" s="2" customFormat="1" x14ac:dyDescent="0.2">
      <c r="B637" s="6"/>
      <c r="E637" s="8"/>
    </row>
    <row r="638" spans="2:5" s="2" customFormat="1" x14ac:dyDescent="0.2">
      <c r="B638" s="6"/>
      <c r="E638" s="8"/>
    </row>
    <row r="639" spans="2:5" s="2" customFormat="1" x14ac:dyDescent="0.2">
      <c r="B639" s="6"/>
      <c r="E639" s="8"/>
    </row>
    <row r="640" spans="2:5" s="2" customFormat="1" x14ac:dyDescent="0.2">
      <c r="B640" s="6"/>
      <c r="E640" s="8"/>
    </row>
    <row r="641" spans="2:5" s="2" customFormat="1" x14ac:dyDescent="0.2">
      <c r="B641" s="6"/>
      <c r="E641" s="8"/>
    </row>
    <row r="642" spans="2:5" s="2" customFormat="1" x14ac:dyDescent="0.2">
      <c r="B642" s="6"/>
      <c r="E642" s="8"/>
    </row>
    <row r="643" spans="2:5" s="2" customFormat="1" x14ac:dyDescent="0.2">
      <c r="B643" s="6"/>
      <c r="E643" s="8"/>
    </row>
    <row r="644" spans="2:5" s="2" customFormat="1" x14ac:dyDescent="0.2">
      <c r="B644" s="6"/>
      <c r="E644" s="8"/>
    </row>
    <row r="645" spans="2:5" s="2" customFormat="1" x14ac:dyDescent="0.2">
      <c r="B645" s="6"/>
      <c r="E645" s="8"/>
    </row>
    <row r="646" spans="2:5" s="2" customFormat="1" x14ac:dyDescent="0.2">
      <c r="B646" s="6"/>
      <c r="E646" s="8"/>
    </row>
    <row r="647" spans="2:5" s="2" customFormat="1" x14ac:dyDescent="0.2">
      <c r="B647" s="6"/>
      <c r="E647" s="8"/>
    </row>
    <row r="648" spans="2:5" s="2" customFormat="1" x14ac:dyDescent="0.2">
      <c r="B648" s="6"/>
      <c r="E648" s="8"/>
    </row>
    <row r="649" spans="2:5" s="2" customFormat="1" x14ac:dyDescent="0.2">
      <c r="B649" s="6"/>
      <c r="E649" s="8"/>
    </row>
    <row r="650" spans="2:5" s="2" customFormat="1" x14ac:dyDescent="0.2">
      <c r="B650" s="6"/>
      <c r="E650" s="8"/>
    </row>
    <row r="651" spans="2:5" s="2" customFormat="1" x14ac:dyDescent="0.2">
      <c r="B651" s="6"/>
      <c r="E651" s="8"/>
    </row>
    <row r="652" spans="2:5" s="2" customFormat="1" x14ac:dyDescent="0.2">
      <c r="B652" s="6"/>
      <c r="E652" s="8"/>
    </row>
    <row r="653" spans="2:5" s="2" customFormat="1" x14ac:dyDescent="0.2">
      <c r="B653" s="6"/>
      <c r="E653" s="8"/>
    </row>
    <row r="654" spans="2:5" s="2" customFormat="1" x14ac:dyDescent="0.2">
      <c r="B654" s="6"/>
      <c r="E654" s="8"/>
    </row>
    <row r="655" spans="2:5" s="2" customFormat="1" x14ac:dyDescent="0.2">
      <c r="B655" s="6"/>
      <c r="E655" s="8"/>
    </row>
    <row r="656" spans="2:5" s="2" customFormat="1" x14ac:dyDescent="0.2">
      <c r="B656" s="6"/>
      <c r="E656" s="8"/>
    </row>
    <row r="657" spans="2:5" s="2" customFormat="1" x14ac:dyDescent="0.2">
      <c r="B657" s="6"/>
      <c r="E657" s="8"/>
    </row>
    <row r="658" spans="2:5" s="2" customFormat="1" x14ac:dyDescent="0.2">
      <c r="B658" s="6"/>
      <c r="E658" s="8"/>
    </row>
    <row r="659" spans="2:5" s="2" customFormat="1" x14ac:dyDescent="0.2">
      <c r="B659" s="6"/>
      <c r="E659" s="8"/>
    </row>
    <row r="660" spans="2:5" s="2" customFormat="1" x14ac:dyDescent="0.2">
      <c r="B660" s="6"/>
      <c r="E660" s="8"/>
    </row>
    <row r="661" spans="2:5" s="2" customFormat="1" x14ac:dyDescent="0.2">
      <c r="B661" s="6"/>
      <c r="E661" s="8"/>
    </row>
    <row r="662" spans="2:5" s="2" customFormat="1" x14ac:dyDescent="0.2">
      <c r="B662" s="6"/>
      <c r="E662" s="8"/>
    </row>
    <row r="663" spans="2:5" s="2" customFormat="1" x14ac:dyDescent="0.2">
      <c r="B663" s="6"/>
      <c r="E663" s="8"/>
    </row>
    <row r="664" spans="2:5" s="2" customFormat="1" x14ac:dyDescent="0.2">
      <c r="B664" s="6"/>
      <c r="E664" s="8"/>
    </row>
    <row r="665" spans="2:5" s="2" customFormat="1" x14ac:dyDescent="0.2">
      <c r="B665" s="6"/>
      <c r="E665" s="8"/>
    </row>
    <row r="666" spans="2:5" s="2" customFormat="1" x14ac:dyDescent="0.2">
      <c r="B666" s="6"/>
      <c r="E666" s="8"/>
    </row>
    <row r="667" spans="2:5" s="2" customFormat="1" x14ac:dyDescent="0.2">
      <c r="B667" s="6"/>
      <c r="E667" s="8"/>
    </row>
    <row r="668" spans="2:5" s="2" customFormat="1" x14ac:dyDescent="0.2">
      <c r="B668" s="6"/>
      <c r="E668" s="8"/>
    </row>
    <row r="669" spans="2:5" s="2" customFormat="1" x14ac:dyDescent="0.2">
      <c r="B669" s="6"/>
      <c r="E669" s="8"/>
    </row>
    <row r="670" spans="2:5" s="2" customFormat="1" x14ac:dyDescent="0.2">
      <c r="B670" s="6"/>
      <c r="E670" s="8"/>
    </row>
    <row r="671" spans="2:5" s="2" customFormat="1" x14ac:dyDescent="0.2">
      <c r="B671" s="6"/>
      <c r="E671" s="8"/>
    </row>
    <row r="672" spans="2:5" s="2" customFormat="1" x14ac:dyDescent="0.2">
      <c r="B672" s="6"/>
      <c r="E672" s="8"/>
    </row>
    <row r="673" spans="2:5" s="2" customFormat="1" x14ac:dyDescent="0.2">
      <c r="B673" s="6"/>
      <c r="E673" s="8"/>
    </row>
    <row r="674" spans="2:5" s="2" customFormat="1" x14ac:dyDescent="0.2">
      <c r="B674" s="6"/>
      <c r="E674" s="8"/>
    </row>
    <row r="675" spans="2:5" s="2" customFormat="1" x14ac:dyDescent="0.2">
      <c r="B675" s="6"/>
      <c r="E675" s="8"/>
    </row>
    <row r="676" spans="2:5" s="2" customFormat="1" x14ac:dyDescent="0.2">
      <c r="B676" s="6"/>
      <c r="E676" s="8"/>
    </row>
    <row r="677" spans="2:5" s="2" customFormat="1" x14ac:dyDescent="0.2">
      <c r="B677" s="6"/>
      <c r="E677" s="8"/>
    </row>
    <row r="678" spans="2:5" s="2" customFormat="1" x14ac:dyDescent="0.2">
      <c r="B678" s="6"/>
      <c r="E678" s="8"/>
    </row>
    <row r="679" spans="2:5" s="2" customFormat="1" x14ac:dyDescent="0.2">
      <c r="B679" s="6"/>
      <c r="E679" s="8"/>
    </row>
    <row r="680" spans="2:5" s="2" customFormat="1" x14ac:dyDescent="0.2">
      <c r="B680" s="6"/>
      <c r="E680" s="8"/>
    </row>
    <row r="681" spans="2:5" s="2" customFormat="1" x14ac:dyDescent="0.2">
      <c r="B681" s="6"/>
      <c r="E681" s="8"/>
    </row>
    <row r="682" spans="2:5" s="2" customFormat="1" x14ac:dyDescent="0.2">
      <c r="B682" s="6"/>
      <c r="E682" s="8"/>
    </row>
    <row r="683" spans="2:5" s="2" customFormat="1" x14ac:dyDescent="0.2">
      <c r="B683" s="6"/>
      <c r="E683" s="8"/>
    </row>
    <row r="684" spans="2:5" s="2" customFormat="1" x14ac:dyDescent="0.2">
      <c r="B684" s="6"/>
      <c r="E684" s="8"/>
    </row>
    <row r="685" spans="2:5" s="2" customFormat="1" x14ac:dyDescent="0.2">
      <c r="B685" s="6"/>
      <c r="E685" s="8"/>
    </row>
    <row r="686" spans="2:5" s="2" customFormat="1" x14ac:dyDescent="0.2">
      <c r="B686" s="6"/>
      <c r="E686" s="8"/>
    </row>
    <row r="687" spans="2:5" s="2" customFormat="1" x14ac:dyDescent="0.2">
      <c r="B687" s="6"/>
      <c r="E687" s="8"/>
    </row>
    <row r="688" spans="2:5" s="2" customFormat="1" x14ac:dyDescent="0.2">
      <c r="B688" s="6"/>
      <c r="E688" s="8"/>
    </row>
    <row r="689" spans="2:5" s="2" customFormat="1" x14ac:dyDescent="0.2">
      <c r="B689" s="6"/>
      <c r="E689" s="8"/>
    </row>
    <row r="690" spans="2:5" s="2" customFormat="1" x14ac:dyDescent="0.2">
      <c r="B690" s="6"/>
      <c r="E690" s="8"/>
    </row>
    <row r="691" spans="2:5" s="2" customFormat="1" x14ac:dyDescent="0.2">
      <c r="B691" s="6"/>
      <c r="E691" s="8"/>
    </row>
    <row r="692" spans="2:5" s="2" customFormat="1" x14ac:dyDescent="0.2">
      <c r="B692" s="6"/>
      <c r="E692" s="8"/>
    </row>
    <row r="693" spans="2:5" s="2" customFormat="1" x14ac:dyDescent="0.2">
      <c r="B693" s="6"/>
      <c r="E693" s="8"/>
    </row>
    <row r="694" spans="2:5" s="2" customFormat="1" x14ac:dyDescent="0.2">
      <c r="B694" s="6"/>
      <c r="E694" s="8"/>
    </row>
    <row r="695" spans="2:5" s="2" customFormat="1" x14ac:dyDescent="0.2">
      <c r="B695" s="6"/>
      <c r="E695" s="8"/>
    </row>
    <row r="696" spans="2:5" s="2" customFormat="1" x14ac:dyDescent="0.2">
      <c r="B696" s="6"/>
      <c r="E696" s="8"/>
    </row>
    <row r="697" spans="2:5" s="2" customFormat="1" x14ac:dyDescent="0.2">
      <c r="B697" s="6"/>
      <c r="E697" s="8"/>
    </row>
    <row r="698" spans="2:5" s="2" customFormat="1" x14ac:dyDescent="0.2">
      <c r="B698" s="6"/>
      <c r="E698" s="8"/>
    </row>
    <row r="699" spans="2:5" s="2" customFormat="1" x14ac:dyDescent="0.2">
      <c r="B699" s="6"/>
      <c r="E699" s="8"/>
    </row>
    <row r="700" spans="2:5" s="2" customFormat="1" x14ac:dyDescent="0.2">
      <c r="B700" s="6"/>
      <c r="E700" s="8"/>
    </row>
    <row r="701" spans="2:5" s="2" customFormat="1" x14ac:dyDescent="0.2">
      <c r="B701" s="6"/>
      <c r="E701" s="8"/>
    </row>
    <row r="702" spans="2:5" s="2" customFormat="1" x14ac:dyDescent="0.2">
      <c r="B702" s="6"/>
      <c r="E702" s="8"/>
    </row>
    <row r="703" spans="2:5" s="2" customFormat="1" x14ac:dyDescent="0.2">
      <c r="B703" s="6"/>
      <c r="E703" s="8"/>
    </row>
    <row r="704" spans="2:5" s="2" customFormat="1" x14ac:dyDescent="0.2">
      <c r="B704" s="6"/>
      <c r="E704" s="8"/>
    </row>
    <row r="705" spans="2:5" s="2" customFormat="1" x14ac:dyDescent="0.2">
      <c r="B705" s="6"/>
      <c r="E705" s="8"/>
    </row>
    <row r="706" spans="2:5" s="2" customFormat="1" x14ac:dyDescent="0.2">
      <c r="B706" s="6"/>
      <c r="E706" s="8"/>
    </row>
    <row r="707" spans="2:5" s="2" customFormat="1" x14ac:dyDescent="0.2">
      <c r="B707" s="6"/>
      <c r="E707" s="8"/>
    </row>
    <row r="708" spans="2:5" s="2" customFormat="1" x14ac:dyDescent="0.2">
      <c r="B708" s="6"/>
      <c r="E708" s="8"/>
    </row>
    <row r="709" spans="2:5" s="2" customFormat="1" x14ac:dyDescent="0.2">
      <c r="B709" s="6"/>
      <c r="E709" s="8"/>
    </row>
    <row r="710" spans="2:5" s="2" customFormat="1" x14ac:dyDescent="0.2">
      <c r="B710" s="6"/>
      <c r="E710" s="8"/>
    </row>
    <row r="711" spans="2:5" s="2" customFormat="1" x14ac:dyDescent="0.2">
      <c r="B711" s="6"/>
      <c r="E711" s="8"/>
    </row>
    <row r="712" spans="2:5" s="2" customFormat="1" x14ac:dyDescent="0.2">
      <c r="B712" s="6"/>
      <c r="E712" s="8"/>
    </row>
    <row r="713" spans="2:5" s="2" customFormat="1" x14ac:dyDescent="0.2">
      <c r="B713" s="6"/>
      <c r="E713" s="8"/>
    </row>
    <row r="714" spans="2:5" s="2" customFormat="1" x14ac:dyDescent="0.2">
      <c r="B714" s="6"/>
      <c r="E714" s="8"/>
    </row>
    <row r="715" spans="2:5" s="2" customFormat="1" x14ac:dyDescent="0.2">
      <c r="B715" s="6"/>
      <c r="E715" s="8"/>
    </row>
    <row r="716" spans="2:5" s="2" customFormat="1" x14ac:dyDescent="0.2">
      <c r="B716" s="6"/>
      <c r="E716" s="8"/>
    </row>
    <row r="717" spans="2:5" s="2" customFormat="1" x14ac:dyDescent="0.2">
      <c r="B717" s="6"/>
      <c r="E717" s="8"/>
    </row>
    <row r="718" spans="2:5" s="2" customFormat="1" x14ac:dyDescent="0.2">
      <c r="B718" s="6"/>
      <c r="E718" s="8"/>
    </row>
    <row r="719" spans="2:5" s="2" customFormat="1" x14ac:dyDescent="0.2">
      <c r="B719" s="6"/>
      <c r="E719" s="8"/>
    </row>
    <row r="720" spans="2:5" s="2" customFormat="1" x14ac:dyDescent="0.2">
      <c r="B720" s="6"/>
      <c r="E720" s="8"/>
    </row>
    <row r="721" spans="2:5" s="2" customFormat="1" x14ac:dyDescent="0.2">
      <c r="B721" s="6"/>
      <c r="E721" s="8"/>
    </row>
    <row r="722" spans="2:5" s="2" customFormat="1" x14ac:dyDescent="0.2">
      <c r="B722" s="6"/>
      <c r="E722" s="8"/>
    </row>
    <row r="723" spans="2:5" s="2" customFormat="1" x14ac:dyDescent="0.2">
      <c r="B723" s="6"/>
      <c r="E723" s="8"/>
    </row>
    <row r="724" spans="2:5" s="2" customFormat="1" x14ac:dyDescent="0.2">
      <c r="B724" s="6"/>
      <c r="E724" s="8"/>
    </row>
    <row r="725" spans="2:5" s="2" customFormat="1" x14ac:dyDescent="0.2">
      <c r="B725" s="6"/>
      <c r="E725" s="8"/>
    </row>
    <row r="726" spans="2:5" s="2" customFormat="1" x14ac:dyDescent="0.2">
      <c r="B726" s="6"/>
      <c r="E726" s="8"/>
    </row>
    <row r="727" spans="2:5" s="2" customFormat="1" x14ac:dyDescent="0.2">
      <c r="B727" s="6"/>
      <c r="E727" s="8"/>
    </row>
    <row r="728" spans="2:5" s="2" customFormat="1" x14ac:dyDescent="0.2">
      <c r="B728" s="6"/>
      <c r="E728" s="8"/>
    </row>
    <row r="729" spans="2:5" s="2" customFormat="1" x14ac:dyDescent="0.2">
      <c r="B729" s="6"/>
      <c r="E729" s="8"/>
    </row>
    <row r="730" spans="2:5" s="2" customFormat="1" x14ac:dyDescent="0.2">
      <c r="B730" s="6"/>
      <c r="E730" s="8"/>
    </row>
    <row r="731" spans="2:5" s="2" customFormat="1" x14ac:dyDescent="0.2">
      <c r="B731" s="6"/>
      <c r="E731" s="8"/>
    </row>
    <row r="732" spans="2:5" s="2" customFormat="1" x14ac:dyDescent="0.2">
      <c r="B732" s="6"/>
      <c r="E732" s="8"/>
    </row>
    <row r="733" spans="2:5" s="2" customFormat="1" x14ac:dyDescent="0.2">
      <c r="B733" s="6"/>
      <c r="E733" s="8"/>
    </row>
    <row r="734" spans="2:5" s="2" customFormat="1" x14ac:dyDescent="0.2">
      <c r="B734" s="6"/>
      <c r="E734" s="8"/>
    </row>
    <row r="735" spans="2:5" s="2" customFormat="1" x14ac:dyDescent="0.2">
      <c r="B735" s="6"/>
      <c r="E735" s="8"/>
    </row>
    <row r="736" spans="2:5" s="2" customFormat="1" x14ac:dyDescent="0.2">
      <c r="B736" s="6"/>
      <c r="E736" s="8"/>
    </row>
    <row r="737" spans="2:5" s="2" customFormat="1" x14ac:dyDescent="0.2">
      <c r="B737" s="6"/>
      <c r="E737" s="8"/>
    </row>
    <row r="738" spans="2:5" s="2" customFormat="1" x14ac:dyDescent="0.2">
      <c r="B738" s="6"/>
      <c r="E738" s="8"/>
    </row>
    <row r="739" spans="2:5" s="2" customFormat="1" x14ac:dyDescent="0.2">
      <c r="B739" s="6"/>
      <c r="E739" s="8"/>
    </row>
    <row r="740" spans="2:5" s="2" customFormat="1" x14ac:dyDescent="0.2">
      <c r="B740" s="6"/>
      <c r="E740" s="8"/>
    </row>
    <row r="741" spans="2:5" s="2" customFormat="1" x14ac:dyDescent="0.2">
      <c r="B741" s="6"/>
      <c r="E741" s="8"/>
    </row>
    <row r="742" spans="2:5" s="2" customFormat="1" x14ac:dyDescent="0.2">
      <c r="B742" s="6"/>
      <c r="E742" s="8"/>
    </row>
    <row r="743" spans="2:5" s="2" customFormat="1" x14ac:dyDescent="0.2">
      <c r="B743" s="6"/>
      <c r="E743" s="8"/>
    </row>
    <row r="744" spans="2:5" s="2" customFormat="1" x14ac:dyDescent="0.2">
      <c r="B744" s="6"/>
      <c r="E744" s="8"/>
    </row>
    <row r="745" spans="2:5" s="2" customFormat="1" x14ac:dyDescent="0.2">
      <c r="B745" s="6"/>
      <c r="E745" s="8"/>
    </row>
    <row r="746" spans="2:5" s="2" customFormat="1" x14ac:dyDescent="0.2">
      <c r="B746" s="6"/>
      <c r="E746" s="8"/>
    </row>
    <row r="747" spans="2:5" s="2" customFormat="1" x14ac:dyDescent="0.2">
      <c r="B747" s="6"/>
      <c r="E747" s="8"/>
    </row>
    <row r="748" spans="2:5" s="2" customFormat="1" x14ac:dyDescent="0.2">
      <c r="B748" s="6"/>
      <c r="E748" s="8"/>
    </row>
    <row r="749" spans="2:5" s="2" customFormat="1" x14ac:dyDescent="0.2">
      <c r="B749" s="6"/>
      <c r="E749" s="8"/>
    </row>
    <row r="750" spans="2:5" s="2" customFormat="1" x14ac:dyDescent="0.2">
      <c r="B750" s="6"/>
      <c r="E750" s="8"/>
    </row>
    <row r="751" spans="2:5" s="2" customFormat="1" x14ac:dyDescent="0.2">
      <c r="B751" s="6"/>
      <c r="E751" s="8"/>
    </row>
    <row r="752" spans="2:5" s="2" customFormat="1" x14ac:dyDescent="0.2">
      <c r="B752" s="6"/>
      <c r="E752" s="8"/>
    </row>
    <row r="753" spans="2:5" s="2" customFormat="1" x14ac:dyDescent="0.2">
      <c r="B753" s="6"/>
      <c r="E753" s="8"/>
    </row>
    <row r="754" spans="2:5" s="2" customFormat="1" x14ac:dyDescent="0.2">
      <c r="B754" s="6"/>
      <c r="E754" s="8"/>
    </row>
    <row r="755" spans="2:5" s="2" customFormat="1" x14ac:dyDescent="0.2">
      <c r="B755" s="6"/>
      <c r="E755" s="8"/>
    </row>
    <row r="756" spans="2:5" s="2" customFormat="1" x14ac:dyDescent="0.2">
      <c r="B756" s="6"/>
      <c r="E756" s="8"/>
    </row>
    <row r="757" spans="2:5" s="2" customFormat="1" x14ac:dyDescent="0.2">
      <c r="B757" s="6"/>
      <c r="E757" s="8"/>
    </row>
    <row r="758" spans="2:5" s="2" customFormat="1" x14ac:dyDescent="0.2">
      <c r="B758" s="6"/>
      <c r="E758" s="8"/>
    </row>
    <row r="759" spans="2:5" s="2" customFormat="1" x14ac:dyDescent="0.2">
      <c r="B759" s="6"/>
      <c r="E759" s="8"/>
    </row>
    <row r="760" spans="2:5" s="2" customFormat="1" x14ac:dyDescent="0.2">
      <c r="B760" s="6"/>
      <c r="E760" s="8"/>
    </row>
    <row r="761" spans="2:5" s="2" customFormat="1" x14ac:dyDescent="0.2">
      <c r="B761" s="6"/>
      <c r="E761" s="8"/>
    </row>
    <row r="762" spans="2:5" s="2" customFormat="1" x14ac:dyDescent="0.2">
      <c r="B762" s="6"/>
      <c r="E762" s="8"/>
    </row>
    <row r="763" spans="2:5" s="2" customFormat="1" x14ac:dyDescent="0.2">
      <c r="B763" s="6"/>
      <c r="E763" s="8"/>
    </row>
    <row r="764" spans="2:5" s="2" customFormat="1" x14ac:dyDescent="0.2">
      <c r="B764" s="6"/>
      <c r="E764" s="8"/>
    </row>
    <row r="765" spans="2:5" s="2" customFormat="1" x14ac:dyDescent="0.2">
      <c r="B765" s="6"/>
      <c r="E765" s="8"/>
    </row>
    <row r="766" spans="2:5" s="2" customFormat="1" x14ac:dyDescent="0.2">
      <c r="B766" s="6"/>
      <c r="E766" s="8"/>
    </row>
    <row r="767" spans="2:5" s="2" customFormat="1" x14ac:dyDescent="0.2">
      <c r="B767" s="6"/>
      <c r="E767" s="8"/>
    </row>
    <row r="768" spans="2:5" s="2" customFormat="1" x14ac:dyDescent="0.2">
      <c r="B768" s="6"/>
      <c r="E768" s="8"/>
    </row>
    <row r="769" spans="2:5" s="2" customFormat="1" x14ac:dyDescent="0.2">
      <c r="B769" s="6"/>
      <c r="E769" s="8"/>
    </row>
    <row r="770" spans="2:5" s="2" customFormat="1" x14ac:dyDescent="0.2">
      <c r="B770" s="6"/>
      <c r="E770" s="8"/>
    </row>
    <row r="771" spans="2:5" s="2" customFormat="1" x14ac:dyDescent="0.2">
      <c r="B771" s="6"/>
      <c r="E771" s="8"/>
    </row>
    <row r="772" spans="2:5" s="2" customFormat="1" x14ac:dyDescent="0.2">
      <c r="B772" s="6"/>
      <c r="E772" s="8"/>
    </row>
    <row r="773" spans="2:5" s="2" customFormat="1" x14ac:dyDescent="0.2">
      <c r="B773" s="6"/>
      <c r="E773" s="8"/>
    </row>
    <row r="774" spans="2:5" s="2" customFormat="1" x14ac:dyDescent="0.2">
      <c r="B774" s="6"/>
      <c r="E774" s="8"/>
    </row>
    <row r="775" spans="2:5" s="2" customFormat="1" x14ac:dyDescent="0.2">
      <c r="B775" s="6"/>
      <c r="E775" s="8"/>
    </row>
    <row r="776" spans="2:5" s="2" customFormat="1" x14ac:dyDescent="0.2">
      <c r="B776" s="6"/>
      <c r="E776" s="8"/>
    </row>
    <row r="777" spans="2:5" s="2" customFormat="1" x14ac:dyDescent="0.2">
      <c r="B777" s="6"/>
      <c r="E777" s="8"/>
    </row>
    <row r="778" spans="2:5" s="2" customFormat="1" x14ac:dyDescent="0.2">
      <c r="B778" s="6"/>
      <c r="E778" s="8"/>
    </row>
    <row r="779" spans="2:5" s="2" customFormat="1" x14ac:dyDescent="0.2">
      <c r="B779" s="6"/>
      <c r="E779" s="8"/>
    </row>
    <row r="780" spans="2:5" s="2" customFormat="1" x14ac:dyDescent="0.2">
      <c r="B780" s="6"/>
      <c r="E780" s="8"/>
    </row>
    <row r="781" spans="2:5" s="2" customFormat="1" x14ac:dyDescent="0.2">
      <c r="B781" s="6"/>
      <c r="E781" s="8"/>
    </row>
    <row r="782" spans="2:5" s="2" customFormat="1" x14ac:dyDescent="0.2">
      <c r="B782" s="6"/>
      <c r="E782" s="8"/>
    </row>
    <row r="783" spans="2:5" s="2" customFormat="1" x14ac:dyDescent="0.2">
      <c r="B783" s="6"/>
      <c r="E783" s="8"/>
    </row>
    <row r="784" spans="2:5" s="2" customFormat="1" x14ac:dyDescent="0.2">
      <c r="B784" s="6"/>
      <c r="E784" s="8"/>
    </row>
    <row r="785" spans="2:5" s="2" customFormat="1" x14ac:dyDescent="0.2">
      <c r="B785" s="6"/>
      <c r="E785" s="8"/>
    </row>
    <row r="786" spans="2:5" s="2" customFormat="1" x14ac:dyDescent="0.2">
      <c r="B786" s="6"/>
      <c r="E786" s="8"/>
    </row>
    <row r="787" spans="2:5" s="2" customFormat="1" x14ac:dyDescent="0.2">
      <c r="B787" s="6"/>
      <c r="E787" s="8"/>
    </row>
    <row r="788" spans="2:5" s="2" customFormat="1" x14ac:dyDescent="0.2">
      <c r="B788" s="6"/>
      <c r="E788" s="8"/>
    </row>
    <row r="789" spans="2:5" s="2" customFormat="1" x14ac:dyDescent="0.2">
      <c r="B789" s="6"/>
      <c r="E789" s="8"/>
    </row>
    <row r="790" spans="2:5" s="2" customFormat="1" x14ac:dyDescent="0.2">
      <c r="B790" s="6"/>
      <c r="E790" s="8"/>
    </row>
    <row r="791" spans="2:5" s="2" customFormat="1" x14ac:dyDescent="0.2">
      <c r="B791" s="6"/>
      <c r="E791" s="8"/>
    </row>
    <row r="792" spans="2:5" s="2" customFormat="1" x14ac:dyDescent="0.2">
      <c r="B792" s="6"/>
      <c r="E792" s="8"/>
    </row>
    <row r="793" spans="2:5" s="2" customFormat="1" x14ac:dyDescent="0.2">
      <c r="B793" s="6"/>
      <c r="E793" s="8"/>
    </row>
    <row r="794" spans="2:5" s="2" customFormat="1" x14ac:dyDescent="0.2">
      <c r="B794" s="6"/>
      <c r="E794" s="8"/>
    </row>
    <row r="795" spans="2:5" s="2" customFormat="1" x14ac:dyDescent="0.2">
      <c r="B795" s="6"/>
      <c r="E795" s="8"/>
    </row>
    <row r="796" spans="2:5" s="2" customFormat="1" x14ac:dyDescent="0.2">
      <c r="B796" s="6"/>
      <c r="E796" s="8"/>
    </row>
    <row r="797" spans="2:5" s="2" customFormat="1" x14ac:dyDescent="0.2">
      <c r="B797" s="6"/>
      <c r="E797" s="8"/>
    </row>
    <row r="798" spans="2:5" s="2" customFormat="1" x14ac:dyDescent="0.2">
      <c r="B798" s="6"/>
      <c r="E798" s="8"/>
    </row>
    <row r="799" spans="2:5" s="2" customFormat="1" x14ac:dyDescent="0.2">
      <c r="B799" s="6"/>
      <c r="E799" s="8"/>
    </row>
    <row r="800" spans="2:5" s="2" customFormat="1" x14ac:dyDescent="0.2">
      <c r="B800" s="6"/>
      <c r="E800" s="8"/>
    </row>
    <row r="801" spans="2:5" s="2" customFormat="1" x14ac:dyDescent="0.2">
      <c r="B801" s="6"/>
      <c r="E801" s="8"/>
    </row>
    <row r="802" spans="2:5" s="2" customFormat="1" x14ac:dyDescent="0.2">
      <c r="B802" s="6"/>
      <c r="E802" s="8"/>
    </row>
    <row r="803" spans="2:5" s="2" customFormat="1" x14ac:dyDescent="0.2">
      <c r="B803" s="6"/>
      <c r="E803" s="8"/>
    </row>
    <row r="804" spans="2:5" s="2" customFormat="1" x14ac:dyDescent="0.2">
      <c r="B804" s="6"/>
      <c r="E804" s="8"/>
    </row>
    <row r="805" spans="2:5" s="2" customFormat="1" x14ac:dyDescent="0.2">
      <c r="B805" s="6"/>
      <c r="E805" s="8"/>
    </row>
    <row r="806" spans="2:5" s="2" customFormat="1" x14ac:dyDescent="0.2">
      <c r="B806" s="6"/>
      <c r="E806" s="8"/>
    </row>
    <row r="807" spans="2:5" s="2" customFormat="1" x14ac:dyDescent="0.2">
      <c r="B807" s="6"/>
      <c r="E807" s="8"/>
    </row>
    <row r="808" spans="2:5" s="2" customFormat="1" x14ac:dyDescent="0.2">
      <c r="B808" s="6"/>
      <c r="E808" s="8"/>
    </row>
    <row r="809" spans="2:5" s="2" customFormat="1" x14ac:dyDescent="0.2">
      <c r="B809" s="6"/>
      <c r="E809" s="8"/>
    </row>
    <row r="810" spans="2:5" s="2" customFormat="1" x14ac:dyDescent="0.2">
      <c r="B810" s="6"/>
      <c r="E810" s="8"/>
    </row>
    <row r="811" spans="2:5" s="2" customFormat="1" x14ac:dyDescent="0.2">
      <c r="B811" s="6"/>
      <c r="E811" s="8"/>
    </row>
    <row r="812" spans="2:5" s="2" customFormat="1" x14ac:dyDescent="0.2">
      <c r="B812" s="6"/>
      <c r="E812" s="8"/>
    </row>
    <row r="813" spans="2:5" s="2" customFormat="1" x14ac:dyDescent="0.2">
      <c r="B813" s="6"/>
      <c r="E813" s="8"/>
    </row>
    <row r="814" spans="2:5" s="2" customFormat="1" x14ac:dyDescent="0.2">
      <c r="B814" s="6"/>
      <c r="E814" s="8"/>
    </row>
    <row r="815" spans="2:5" s="2" customFormat="1" x14ac:dyDescent="0.2">
      <c r="B815" s="6"/>
      <c r="E815" s="8"/>
    </row>
    <row r="816" spans="2:5" s="2" customFormat="1" x14ac:dyDescent="0.2">
      <c r="B816" s="6"/>
      <c r="E816" s="8"/>
    </row>
    <row r="817" spans="2:5" s="2" customFormat="1" x14ac:dyDescent="0.2">
      <c r="B817" s="6"/>
      <c r="E817" s="8"/>
    </row>
    <row r="818" spans="2:5" s="2" customFormat="1" x14ac:dyDescent="0.2">
      <c r="B818" s="6"/>
      <c r="E818" s="8"/>
    </row>
    <row r="819" spans="2:5" s="2" customFormat="1" x14ac:dyDescent="0.2">
      <c r="B819" s="6"/>
      <c r="E819" s="8"/>
    </row>
    <row r="820" spans="2:5" s="2" customFormat="1" x14ac:dyDescent="0.2">
      <c r="B820" s="6"/>
      <c r="E820" s="8"/>
    </row>
    <row r="821" spans="2:5" s="2" customFormat="1" x14ac:dyDescent="0.2">
      <c r="B821" s="6"/>
      <c r="E821" s="8"/>
    </row>
    <row r="822" spans="2:5" s="2" customFormat="1" x14ac:dyDescent="0.2">
      <c r="B822" s="6"/>
      <c r="E822" s="8"/>
    </row>
    <row r="823" spans="2:5" s="2" customFormat="1" x14ac:dyDescent="0.2">
      <c r="B823" s="6"/>
      <c r="E823" s="8"/>
    </row>
    <row r="824" spans="2:5" s="2" customFormat="1" x14ac:dyDescent="0.2">
      <c r="B824" s="6"/>
      <c r="E824" s="8"/>
    </row>
    <row r="825" spans="2:5" s="2" customFormat="1" x14ac:dyDescent="0.2">
      <c r="B825" s="6"/>
      <c r="E825" s="8"/>
    </row>
    <row r="826" spans="2:5" s="2" customFormat="1" x14ac:dyDescent="0.2">
      <c r="B826" s="6"/>
      <c r="E826" s="8"/>
    </row>
    <row r="827" spans="2:5" s="2" customFormat="1" x14ac:dyDescent="0.2">
      <c r="B827" s="6"/>
      <c r="E827" s="8"/>
    </row>
    <row r="828" spans="2:5" s="2" customFormat="1" x14ac:dyDescent="0.2">
      <c r="B828" s="6"/>
      <c r="E828" s="8"/>
    </row>
    <row r="829" spans="2:5" s="2" customFormat="1" x14ac:dyDescent="0.2">
      <c r="B829" s="6"/>
      <c r="E829" s="8"/>
    </row>
    <row r="830" spans="2:5" s="2" customFormat="1" x14ac:dyDescent="0.2">
      <c r="B830" s="6"/>
      <c r="E830" s="8"/>
    </row>
    <row r="831" spans="2:5" s="2" customFormat="1" x14ac:dyDescent="0.2">
      <c r="B831" s="6"/>
      <c r="E831" s="8"/>
    </row>
    <row r="832" spans="2:5" s="2" customFormat="1" x14ac:dyDescent="0.2">
      <c r="B832" s="6"/>
      <c r="E832" s="8"/>
    </row>
    <row r="833" spans="2:5" s="2" customFormat="1" x14ac:dyDescent="0.2">
      <c r="B833" s="6"/>
      <c r="E833" s="8"/>
    </row>
    <row r="834" spans="2:5" s="2" customFormat="1" x14ac:dyDescent="0.2">
      <c r="B834" s="6"/>
      <c r="E834" s="8"/>
    </row>
    <row r="835" spans="2:5" s="2" customFormat="1" x14ac:dyDescent="0.2">
      <c r="B835" s="6"/>
      <c r="E835" s="8"/>
    </row>
    <row r="836" spans="2:5" s="2" customFormat="1" x14ac:dyDescent="0.2">
      <c r="B836" s="6"/>
      <c r="E836" s="8"/>
    </row>
    <row r="837" spans="2:5" s="2" customFormat="1" x14ac:dyDescent="0.2">
      <c r="B837" s="6"/>
      <c r="E837" s="8"/>
    </row>
    <row r="838" spans="2:5" s="2" customFormat="1" x14ac:dyDescent="0.2">
      <c r="B838" s="6"/>
      <c r="E838" s="8"/>
    </row>
    <row r="839" spans="2:5" s="2" customFormat="1" x14ac:dyDescent="0.2">
      <c r="B839" s="6"/>
      <c r="E839" s="8"/>
    </row>
    <row r="840" spans="2:5" s="2" customFormat="1" x14ac:dyDescent="0.2">
      <c r="B840" s="6"/>
      <c r="E840" s="8"/>
    </row>
    <row r="841" spans="2:5" s="2" customFormat="1" x14ac:dyDescent="0.2">
      <c r="B841" s="6"/>
      <c r="E841" s="8"/>
    </row>
    <row r="842" spans="2:5" s="2" customFormat="1" x14ac:dyDescent="0.2">
      <c r="B842" s="6"/>
      <c r="E842" s="8"/>
    </row>
    <row r="843" spans="2:5" s="2" customFormat="1" x14ac:dyDescent="0.2">
      <c r="B843" s="6"/>
      <c r="E843" s="8"/>
    </row>
    <row r="844" spans="2:5" s="2" customFormat="1" x14ac:dyDescent="0.2">
      <c r="B844" s="6"/>
      <c r="E844" s="8"/>
    </row>
    <row r="845" spans="2:5" s="2" customFormat="1" x14ac:dyDescent="0.2">
      <c r="B845" s="6"/>
      <c r="E845" s="8"/>
    </row>
    <row r="846" spans="2:5" s="2" customFormat="1" x14ac:dyDescent="0.2">
      <c r="B846" s="6"/>
      <c r="E846" s="8"/>
    </row>
    <row r="847" spans="2:5" s="2" customFormat="1" x14ac:dyDescent="0.2">
      <c r="B847" s="6"/>
      <c r="E847" s="8"/>
    </row>
    <row r="848" spans="2:5" s="2" customFormat="1" x14ac:dyDescent="0.2">
      <c r="B848" s="6"/>
      <c r="E848" s="8"/>
    </row>
    <row r="849" spans="2:5" s="2" customFormat="1" x14ac:dyDescent="0.2">
      <c r="B849" s="6"/>
      <c r="E849" s="8"/>
    </row>
    <row r="850" spans="2:5" s="2" customFormat="1" x14ac:dyDescent="0.2">
      <c r="B850" s="6"/>
      <c r="E850" s="8"/>
    </row>
    <row r="851" spans="2:5" s="2" customFormat="1" x14ac:dyDescent="0.2">
      <c r="B851" s="6"/>
      <c r="E851" s="8"/>
    </row>
    <row r="852" spans="2:5" s="2" customFormat="1" x14ac:dyDescent="0.2">
      <c r="B852" s="6"/>
      <c r="E852" s="8"/>
    </row>
    <row r="853" spans="2:5" s="2" customFormat="1" x14ac:dyDescent="0.2">
      <c r="B853" s="6"/>
      <c r="E853" s="8"/>
    </row>
    <row r="854" spans="2:5" s="2" customFormat="1" x14ac:dyDescent="0.2">
      <c r="B854" s="6"/>
      <c r="E854" s="8"/>
    </row>
    <row r="855" spans="2:5" s="2" customFormat="1" x14ac:dyDescent="0.2">
      <c r="B855" s="6"/>
      <c r="E855" s="8"/>
    </row>
    <row r="856" spans="2:5" s="2" customFormat="1" x14ac:dyDescent="0.2">
      <c r="B856" s="6"/>
      <c r="E856" s="8"/>
    </row>
    <row r="857" spans="2:5" s="2" customFormat="1" x14ac:dyDescent="0.2">
      <c r="B857" s="6"/>
      <c r="E857" s="8"/>
    </row>
    <row r="858" spans="2:5" s="2" customFormat="1" x14ac:dyDescent="0.2">
      <c r="B858" s="6"/>
      <c r="E858" s="8"/>
    </row>
    <row r="859" spans="2:5" s="2" customFormat="1" x14ac:dyDescent="0.2">
      <c r="B859" s="6"/>
      <c r="E859" s="8"/>
    </row>
    <row r="860" spans="2:5" s="2" customFormat="1" x14ac:dyDescent="0.2">
      <c r="B860" s="6"/>
      <c r="E860" s="8"/>
    </row>
    <row r="861" spans="2:5" s="2" customFormat="1" x14ac:dyDescent="0.2">
      <c r="B861" s="6"/>
      <c r="E861" s="8"/>
    </row>
    <row r="862" spans="2:5" s="2" customFormat="1" x14ac:dyDescent="0.2">
      <c r="B862" s="6"/>
      <c r="E862" s="8"/>
    </row>
    <row r="863" spans="2:5" s="2" customFormat="1" x14ac:dyDescent="0.2">
      <c r="B863" s="6"/>
      <c r="E863" s="8"/>
    </row>
    <row r="864" spans="2:5" s="2" customFormat="1" x14ac:dyDescent="0.2">
      <c r="B864" s="6"/>
      <c r="E864" s="8"/>
    </row>
    <row r="865" spans="2:5" s="2" customFormat="1" x14ac:dyDescent="0.2">
      <c r="B865" s="6"/>
      <c r="E865" s="8"/>
    </row>
    <row r="866" spans="2:5" s="2" customFormat="1" x14ac:dyDescent="0.2">
      <c r="B866" s="6"/>
      <c r="E866" s="8"/>
    </row>
    <row r="867" spans="2:5" s="2" customFormat="1" x14ac:dyDescent="0.2">
      <c r="B867" s="6"/>
      <c r="E867" s="8"/>
    </row>
    <row r="868" spans="2:5" s="2" customFormat="1" x14ac:dyDescent="0.2">
      <c r="B868" s="6"/>
      <c r="E868" s="8"/>
    </row>
    <row r="869" spans="2:5" s="2" customFormat="1" x14ac:dyDescent="0.2">
      <c r="B869" s="6"/>
      <c r="E869" s="8"/>
    </row>
    <row r="870" spans="2:5" s="2" customFormat="1" x14ac:dyDescent="0.2">
      <c r="B870" s="6"/>
      <c r="E870" s="8"/>
    </row>
    <row r="871" spans="2:5" s="2" customFormat="1" x14ac:dyDescent="0.2">
      <c r="B871" s="6"/>
      <c r="E871" s="8"/>
    </row>
    <row r="872" spans="2:5" s="2" customFormat="1" x14ac:dyDescent="0.2">
      <c r="B872" s="6"/>
      <c r="E872" s="8"/>
    </row>
    <row r="873" spans="2:5" s="2" customFormat="1" x14ac:dyDescent="0.2">
      <c r="B873" s="6"/>
      <c r="E873" s="8"/>
    </row>
    <row r="874" spans="2:5" s="2" customFormat="1" x14ac:dyDescent="0.2">
      <c r="B874" s="6"/>
      <c r="E874" s="8"/>
    </row>
    <row r="875" spans="2:5" s="2" customFormat="1" x14ac:dyDescent="0.2">
      <c r="B875" s="6"/>
      <c r="E875" s="8"/>
    </row>
    <row r="876" spans="2:5" s="2" customFormat="1" x14ac:dyDescent="0.2">
      <c r="B876" s="6"/>
      <c r="E876" s="8"/>
    </row>
    <row r="877" spans="2:5" s="2" customFormat="1" x14ac:dyDescent="0.2">
      <c r="B877" s="6"/>
      <c r="E877" s="8"/>
    </row>
    <row r="878" spans="2:5" s="2" customFormat="1" x14ac:dyDescent="0.2">
      <c r="B878" s="6"/>
      <c r="E878" s="8"/>
    </row>
    <row r="879" spans="2:5" s="2" customFormat="1" x14ac:dyDescent="0.2">
      <c r="B879" s="6"/>
      <c r="E879" s="8"/>
    </row>
    <row r="880" spans="2:5" s="2" customFormat="1" x14ac:dyDescent="0.2">
      <c r="B880" s="6"/>
      <c r="E880" s="8"/>
    </row>
    <row r="881" spans="2:5" s="2" customFormat="1" x14ac:dyDescent="0.2">
      <c r="B881" s="6"/>
      <c r="E881" s="8"/>
    </row>
    <row r="882" spans="2:5" s="2" customFormat="1" x14ac:dyDescent="0.2">
      <c r="B882" s="6"/>
      <c r="E882" s="8"/>
    </row>
    <row r="883" spans="2:5" s="2" customFormat="1" x14ac:dyDescent="0.2">
      <c r="B883" s="6"/>
      <c r="E883" s="8"/>
    </row>
    <row r="884" spans="2:5" s="2" customFormat="1" x14ac:dyDescent="0.2">
      <c r="B884" s="6"/>
      <c r="E884" s="8"/>
    </row>
    <row r="885" spans="2:5" s="2" customFormat="1" x14ac:dyDescent="0.2">
      <c r="B885" s="6"/>
      <c r="E885" s="8"/>
    </row>
    <row r="886" spans="2:5" s="2" customFormat="1" x14ac:dyDescent="0.2">
      <c r="B886" s="6"/>
      <c r="E886" s="8"/>
    </row>
    <row r="887" spans="2:5" s="2" customFormat="1" x14ac:dyDescent="0.2">
      <c r="B887" s="6"/>
      <c r="E887" s="8"/>
    </row>
    <row r="888" spans="2:5" s="2" customFormat="1" x14ac:dyDescent="0.2">
      <c r="B888" s="6"/>
      <c r="E888" s="8"/>
    </row>
    <row r="889" spans="2:5" s="2" customFormat="1" x14ac:dyDescent="0.2">
      <c r="B889" s="6"/>
      <c r="E889" s="8"/>
    </row>
    <row r="890" spans="2:5" s="2" customFormat="1" x14ac:dyDescent="0.2">
      <c r="B890" s="6"/>
      <c r="E890" s="8"/>
    </row>
    <row r="891" spans="2:5" s="2" customFormat="1" x14ac:dyDescent="0.2">
      <c r="B891" s="6"/>
      <c r="E891" s="8"/>
    </row>
    <row r="892" spans="2:5" s="2" customFormat="1" x14ac:dyDescent="0.2">
      <c r="B892" s="6"/>
      <c r="E892" s="8"/>
    </row>
    <row r="893" spans="2:5" s="2" customFormat="1" x14ac:dyDescent="0.2">
      <c r="B893" s="6"/>
      <c r="E893" s="8"/>
    </row>
    <row r="894" spans="2:5" s="2" customFormat="1" x14ac:dyDescent="0.2">
      <c r="B894" s="6"/>
      <c r="E894" s="8"/>
    </row>
    <row r="895" spans="2:5" s="2" customFormat="1" x14ac:dyDescent="0.2">
      <c r="B895" s="6"/>
      <c r="E895" s="8"/>
    </row>
    <row r="896" spans="2:5" s="2" customFormat="1" x14ac:dyDescent="0.2">
      <c r="B896" s="6"/>
      <c r="E896" s="8"/>
    </row>
    <row r="897" spans="2:5" s="2" customFormat="1" x14ac:dyDescent="0.2">
      <c r="B897" s="6"/>
      <c r="E897" s="8"/>
    </row>
    <row r="898" spans="2:5" s="2" customFormat="1" x14ac:dyDescent="0.2">
      <c r="B898" s="6"/>
      <c r="E898" s="8"/>
    </row>
    <row r="899" spans="2:5" s="2" customFormat="1" x14ac:dyDescent="0.2">
      <c r="B899" s="6"/>
      <c r="E899" s="8"/>
    </row>
    <row r="900" spans="2:5" s="2" customFormat="1" x14ac:dyDescent="0.2">
      <c r="B900" s="6"/>
      <c r="E900" s="8"/>
    </row>
    <row r="901" spans="2:5" s="2" customFormat="1" x14ac:dyDescent="0.2">
      <c r="B901" s="6"/>
      <c r="E901" s="8"/>
    </row>
    <row r="902" spans="2:5" s="2" customFormat="1" x14ac:dyDescent="0.2">
      <c r="B902" s="6"/>
      <c r="E902" s="8"/>
    </row>
    <row r="903" spans="2:5" s="2" customFormat="1" x14ac:dyDescent="0.2">
      <c r="B903" s="6"/>
      <c r="E903" s="8"/>
    </row>
    <row r="904" spans="2:5" s="2" customFormat="1" x14ac:dyDescent="0.2">
      <c r="B904" s="6"/>
      <c r="E904" s="8"/>
    </row>
    <row r="905" spans="2:5" s="2" customFormat="1" x14ac:dyDescent="0.2">
      <c r="B905" s="6"/>
      <c r="E905" s="8"/>
    </row>
    <row r="906" spans="2:5" s="2" customFormat="1" x14ac:dyDescent="0.2">
      <c r="B906" s="6"/>
      <c r="E906" s="8"/>
    </row>
    <row r="907" spans="2:5" s="2" customFormat="1" x14ac:dyDescent="0.2">
      <c r="B907" s="6"/>
      <c r="E907" s="8"/>
    </row>
    <row r="908" spans="2:5" s="2" customFormat="1" x14ac:dyDescent="0.2">
      <c r="B908" s="6"/>
      <c r="E908" s="8"/>
    </row>
    <row r="909" spans="2:5" s="2" customFormat="1" x14ac:dyDescent="0.2">
      <c r="B909" s="6"/>
      <c r="E909" s="8"/>
    </row>
    <row r="910" spans="2:5" s="2" customFormat="1" x14ac:dyDescent="0.2">
      <c r="B910" s="6"/>
      <c r="E910" s="8"/>
    </row>
    <row r="911" spans="2:5" s="2" customFormat="1" x14ac:dyDescent="0.2">
      <c r="B911" s="6"/>
      <c r="E911" s="8"/>
    </row>
    <row r="912" spans="2:5" s="2" customFormat="1" x14ac:dyDescent="0.2">
      <c r="B912" s="6"/>
      <c r="E912" s="8"/>
    </row>
    <row r="913" spans="2:5" s="2" customFormat="1" x14ac:dyDescent="0.2">
      <c r="B913" s="6"/>
      <c r="E913" s="8"/>
    </row>
    <row r="914" spans="2:5" s="2" customFormat="1" x14ac:dyDescent="0.2">
      <c r="B914" s="6"/>
      <c r="E914" s="8"/>
    </row>
    <row r="915" spans="2:5" s="2" customFormat="1" x14ac:dyDescent="0.2">
      <c r="B915" s="6"/>
      <c r="E915" s="8"/>
    </row>
    <row r="916" spans="2:5" s="2" customFormat="1" x14ac:dyDescent="0.2">
      <c r="B916" s="6"/>
      <c r="E916" s="8"/>
    </row>
    <row r="917" spans="2:5" s="2" customFormat="1" x14ac:dyDescent="0.2">
      <c r="B917" s="6"/>
      <c r="E917" s="8"/>
    </row>
    <row r="918" spans="2:5" s="2" customFormat="1" x14ac:dyDescent="0.2">
      <c r="B918" s="6"/>
      <c r="E918" s="8"/>
    </row>
    <row r="919" spans="2:5" s="2" customFormat="1" x14ac:dyDescent="0.2">
      <c r="B919" s="6"/>
      <c r="E919" s="8"/>
    </row>
    <row r="920" spans="2:5" s="2" customFormat="1" x14ac:dyDescent="0.2">
      <c r="B920" s="6"/>
      <c r="E920" s="8"/>
    </row>
    <row r="921" spans="2:5" s="2" customFormat="1" x14ac:dyDescent="0.2">
      <c r="B921" s="6"/>
      <c r="E921" s="8"/>
    </row>
    <row r="922" spans="2:5" s="2" customFormat="1" x14ac:dyDescent="0.2">
      <c r="B922" s="6"/>
      <c r="E922" s="8"/>
    </row>
    <row r="923" spans="2:5" s="2" customFormat="1" x14ac:dyDescent="0.2">
      <c r="B923" s="6"/>
      <c r="E923" s="8"/>
    </row>
    <row r="924" spans="2:5" s="2" customFormat="1" x14ac:dyDescent="0.2">
      <c r="B924" s="6"/>
      <c r="E924" s="8"/>
    </row>
    <row r="925" spans="2:5" s="2" customFormat="1" x14ac:dyDescent="0.2">
      <c r="B925" s="6"/>
      <c r="E925" s="8"/>
    </row>
    <row r="926" spans="2:5" s="2" customFormat="1" x14ac:dyDescent="0.2">
      <c r="B926" s="6"/>
      <c r="E926" s="8"/>
    </row>
    <row r="927" spans="2:5" s="2" customFormat="1" x14ac:dyDescent="0.2">
      <c r="B927" s="6"/>
      <c r="E927" s="8"/>
    </row>
    <row r="928" spans="2:5" s="2" customFormat="1" x14ac:dyDescent="0.2">
      <c r="B928" s="6"/>
      <c r="E928" s="8"/>
    </row>
    <row r="929" spans="1:6" x14ac:dyDescent="0.2">
      <c r="A929" s="2"/>
      <c r="B929" s="6"/>
      <c r="C929" s="2"/>
      <c r="D929" s="2"/>
      <c r="E929" s="8"/>
      <c r="F929" s="2"/>
    </row>
    <row r="930" spans="1:6" x14ac:dyDescent="0.2">
      <c r="A930" s="2"/>
      <c r="B930" s="6"/>
      <c r="C930" s="2"/>
      <c r="D930" s="2"/>
      <c r="E930" s="8"/>
      <c r="F930" s="2"/>
    </row>
    <row r="931" spans="1:6" x14ac:dyDescent="0.2">
      <c r="A931" s="2"/>
      <c r="B931" s="6"/>
      <c r="C931" s="2"/>
      <c r="D931" s="2"/>
      <c r="E931" s="8"/>
      <c r="F931" s="2"/>
    </row>
    <row r="932" spans="1:6" x14ac:dyDescent="0.2">
      <c r="A932" s="2"/>
      <c r="B932" s="6"/>
      <c r="C932" s="2"/>
      <c r="D932" s="2"/>
      <c r="E932" s="8"/>
      <c r="F932" s="2"/>
    </row>
    <row r="933" spans="1:6" x14ac:dyDescent="0.2">
      <c r="A933" s="2"/>
      <c r="B933" s="6"/>
      <c r="C933" s="2"/>
      <c r="D933" s="2"/>
      <c r="E933" s="8"/>
      <c r="F933" s="2"/>
    </row>
    <row r="934" spans="1:6" x14ac:dyDescent="0.2">
      <c r="A934" s="2"/>
      <c r="B934" s="6"/>
      <c r="C934" s="2"/>
      <c r="D934" s="2"/>
      <c r="E934" s="8"/>
      <c r="F934" s="2"/>
    </row>
    <row r="935" spans="1:6" x14ac:dyDescent="0.2">
      <c r="A935" s="2"/>
      <c r="B935" s="6"/>
      <c r="C935" s="2"/>
      <c r="D935" s="2"/>
      <c r="E935" s="8"/>
      <c r="F935" s="2"/>
    </row>
    <row r="936" spans="1:6" x14ac:dyDescent="0.2">
      <c r="A936" s="2"/>
      <c r="B936" s="6"/>
      <c r="C936" s="2"/>
      <c r="D936" s="2"/>
      <c r="E936" s="8"/>
      <c r="F936" s="2"/>
    </row>
    <row r="937" spans="1:6" x14ac:dyDescent="0.2">
      <c r="A937" s="2"/>
      <c r="B937" s="6"/>
      <c r="C937" s="2"/>
      <c r="D937" s="2"/>
      <c r="E937" s="8"/>
      <c r="F937" s="2"/>
    </row>
    <row r="938" spans="1:6" x14ac:dyDescent="0.2">
      <c r="A938" s="2"/>
      <c r="B938" s="6"/>
      <c r="C938" s="2"/>
      <c r="D938" s="2"/>
      <c r="E938" s="8"/>
      <c r="F938" s="2"/>
    </row>
    <row r="939" spans="1:6" x14ac:dyDescent="0.2">
      <c r="A939" s="2"/>
      <c r="B939" s="6"/>
      <c r="C939" s="2"/>
      <c r="D939" s="2"/>
      <c r="E939" s="8"/>
      <c r="F939" s="2"/>
    </row>
    <row r="940" spans="1:6" x14ac:dyDescent="0.2">
      <c r="A940" s="2"/>
      <c r="B940" s="6"/>
      <c r="C940" s="2"/>
      <c r="D940" s="2"/>
      <c r="E940" s="8"/>
      <c r="F940" s="2"/>
    </row>
    <row r="941" spans="1:6" x14ac:dyDescent="0.2">
      <c r="A941" s="2"/>
      <c r="B941" s="6"/>
      <c r="C941" s="2"/>
      <c r="D941" s="2"/>
      <c r="E941" s="8"/>
      <c r="F941" s="2"/>
    </row>
    <row r="942" spans="1:6" x14ac:dyDescent="0.2">
      <c r="A942" s="2"/>
      <c r="B942" s="6"/>
      <c r="C942" s="2"/>
      <c r="D942" s="2"/>
      <c r="E942" s="8"/>
      <c r="F942" s="2"/>
    </row>
    <row r="943" spans="1:6" x14ac:dyDescent="0.2">
      <c r="A943" s="2"/>
      <c r="B943" s="6"/>
      <c r="C943" s="2"/>
      <c r="D943" s="2"/>
      <c r="E943" s="8"/>
      <c r="F943" s="2"/>
    </row>
    <row r="944" spans="1:6" x14ac:dyDescent="0.2">
      <c r="A944" s="2"/>
      <c r="B944" s="6"/>
      <c r="C944" s="2"/>
      <c r="D944" s="2"/>
      <c r="E944" s="8"/>
      <c r="F944" s="2"/>
    </row>
    <row r="945" spans="1:6" x14ac:dyDescent="0.2">
      <c r="A945" s="2"/>
      <c r="B945" s="6"/>
      <c r="C945" s="2"/>
      <c r="D945" s="2"/>
      <c r="E945" s="8"/>
      <c r="F945" s="2"/>
    </row>
    <row r="946" spans="1:6" x14ac:dyDescent="0.2">
      <c r="A946" s="2"/>
      <c r="B946" s="6"/>
      <c r="C946" s="2"/>
      <c r="D946" s="2"/>
      <c r="E946" s="8"/>
      <c r="F946" s="2"/>
    </row>
    <row r="947" spans="1:6" x14ac:dyDescent="0.2">
      <c r="A947" s="2"/>
      <c r="B947" s="6"/>
      <c r="C947" s="2"/>
      <c r="D947" s="2"/>
      <c r="E947" s="8"/>
      <c r="F947" s="2"/>
    </row>
    <row r="948" spans="1:6" x14ac:dyDescent="0.2">
      <c r="A948" s="2"/>
      <c r="B948" s="6"/>
      <c r="C948" s="2"/>
      <c r="D948" s="2"/>
      <c r="E948" s="8"/>
      <c r="F948" s="2"/>
    </row>
    <row r="949" spans="1:6" x14ac:dyDescent="0.2">
      <c r="A949" s="2"/>
      <c r="B949" s="6"/>
      <c r="C949" s="2"/>
      <c r="D949" s="2"/>
      <c r="E949" s="8"/>
      <c r="F949" s="2"/>
    </row>
    <row r="950" spans="1:6" x14ac:dyDescent="0.2">
      <c r="A950" s="2"/>
      <c r="B950" s="6"/>
      <c r="C950" s="2"/>
      <c r="D950" s="2"/>
      <c r="E950" s="8"/>
      <c r="F950" s="2"/>
    </row>
    <row r="951" spans="1:6" x14ac:dyDescent="0.2">
      <c r="A951" s="2"/>
      <c r="B951" s="6"/>
      <c r="C951" s="2"/>
      <c r="D951" s="2"/>
      <c r="E951" s="8"/>
      <c r="F951" s="2"/>
    </row>
    <row r="952" spans="1:6" x14ac:dyDescent="0.2">
      <c r="A952" s="2"/>
      <c r="B952" s="6"/>
      <c r="C952" s="2"/>
      <c r="D952" s="2"/>
      <c r="E952" s="8"/>
      <c r="F952" s="2"/>
    </row>
    <row r="953" spans="1:6" x14ac:dyDescent="0.2">
      <c r="A953" s="2"/>
      <c r="B953" s="6"/>
      <c r="C953" s="2"/>
      <c r="D953" s="2"/>
      <c r="E953" s="8"/>
      <c r="F953" s="2"/>
    </row>
    <row r="954" spans="1:6" x14ac:dyDescent="0.2">
      <c r="A954" s="2"/>
      <c r="B954" s="6"/>
      <c r="C954" s="2"/>
      <c r="D954" s="2"/>
      <c r="E954" s="8"/>
      <c r="F954" s="2"/>
    </row>
    <row r="955" spans="1:6" x14ac:dyDescent="0.2">
      <c r="A955" s="2"/>
      <c r="B955" s="6"/>
      <c r="C955" s="2"/>
      <c r="D955" s="2"/>
      <c r="E955" s="8"/>
      <c r="F955" s="2"/>
    </row>
    <row r="956" spans="1:6" x14ac:dyDescent="0.2">
      <c r="A956" s="2"/>
      <c r="B956" s="6"/>
      <c r="C956" s="2"/>
      <c r="D956" s="2"/>
      <c r="E956" s="8"/>
      <c r="F956" s="2"/>
    </row>
    <row r="957" spans="1:6" x14ac:dyDescent="0.2">
      <c r="A957" s="2"/>
      <c r="B957" s="6"/>
      <c r="C957" s="2"/>
      <c r="D957" s="2"/>
      <c r="E957" s="8"/>
      <c r="F957" s="2"/>
    </row>
    <row r="958" spans="1:6" x14ac:dyDescent="0.2">
      <c r="A958" s="2"/>
      <c r="B958" s="6"/>
      <c r="C958" s="2"/>
      <c r="D958" s="2"/>
      <c r="E958" s="8"/>
      <c r="F958" s="2"/>
    </row>
    <row r="959" spans="1:6" x14ac:dyDescent="0.2">
      <c r="A959" s="2"/>
      <c r="B959" s="6"/>
      <c r="C959" s="2"/>
      <c r="D959" s="2"/>
      <c r="E959" s="8"/>
      <c r="F959" s="2"/>
    </row>
    <row r="960" spans="1:6" x14ac:dyDescent="0.2">
      <c r="A960" s="2"/>
      <c r="B960" s="6"/>
      <c r="C960" s="2"/>
      <c r="D960" s="2"/>
      <c r="E960" s="8"/>
      <c r="F960" s="2"/>
    </row>
    <row r="961" spans="1:6" x14ac:dyDescent="0.2">
      <c r="A961" s="2"/>
      <c r="B961" s="6"/>
      <c r="C961" s="2"/>
      <c r="D961" s="2"/>
      <c r="E961" s="8"/>
      <c r="F961" s="2"/>
    </row>
    <row r="962" spans="1:6" x14ac:dyDescent="0.2">
      <c r="A962" s="2"/>
      <c r="B962" s="6"/>
      <c r="C962" s="2"/>
      <c r="D962" s="2"/>
      <c r="E962" s="8"/>
      <c r="F962" s="2"/>
    </row>
    <row r="963" spans="1:6" x14ac:dyDescent="0.2">
      <c r="A963" s="2"/>
      <c r="B963" s="6"/>
      <c r="C963" s="2"/>
      <c r="D963" s="2"/>
      <c r="E963" s="8"/>
      <c r="F963" s="2"/>
    </row>
    <row r="964" spans="1:6" x14ac:dyDescent="0.2">
      <c r="A964" s="2"/>
      <c r="B964" s="6"/>
      <c r="C964" s="2"/>
      <c r="D964" s="2"/>
      <c r="E964" s="8"/>
      <c r="F964" s="2"/>
    </row>
    <row r="965" spans="1:6" x14ac:dyDescent="0.2">
      <c r="A965" s="2"/>
      <c r="B965" s="6"/>
      <c r="C965" s="2"/>
      <c r="D965" s="2"/>
      <c r="E965" s="8"/>
      <c r="F965" s="2"/>
    </row>
    <row r="966" spans="1:6" x14ac:dyDescent="0.2">
      <c r="A966" s="2"/>
      <c r="B966" s="6"/>
      <c r="C966" s="2"/>
      <c r="D966" s="2"/>
      <c r="E966" s="8"/>
      <c r="F966" s="2"/>
    </row>
    <row r="967" spans="1:6" x14ac:dyDescent="0.2">
      <c r="A967" s="2"/>
      <c r="B967" s="6"/>
      <c r="C967" s="2"/>
      <c r="D967" s="2"/>
      <c r="E967" s="8"/>
      <c r="F967" s="2"/>
    </row>
    <row r="968" spans="1:6" x14ac:dyDescent="0.2">
      <c r="A968" s="2"/>
      <c r="B968" s="6"/>
      <c r="C968" s="2"/>
      <c r="D968" s="2"/>
      <c r="E968" s="8"/>
      <c r="F968" s="2"/>
    </row>
    <row r="969" spans="1:6" x14ac:dyDescent="0.2">
      <c r="A969" s="2"/>
      <c r="B969" s="6"/>
      <c r="C969" s="2"/>
      <c r="D969" s="2"/>
      <c r="E969" s="8"/>
      <c r="F969" s="2"/>
    </row>
    <row r="970" spans="1:6" x14ac:dyDescent="0.2">
      <c r="A970" s="2"/>
      <c r="B970" s="6"/>
      <c r="C970" s="2"/>
      <c r="D970" s="2"/>
      <c r="E970" s="8"/>
      <c r="F970" s="2"/>
    </row>
    <row r="971" spans="1:6" x14ac:dyDescent="0.2">
      <c r="A971" s="2"/>
      <c r="B971" s="6"/>
      <c r="C971" s="2"/>
      <c r="D971" s="2"/>
      <c r="E971" s="8"/>
      <c r="F971" s="2"/>
    </row>
    <row r="972" spans="1:6" x14ac:dyDescent="0.2">
      <c r="A972" s="2"/>
      <c r="B972" s="6"/>
      <c r="C972" s="2"/>
      <c r="D972" s="2"/>
      <c r="E972" s="8"/>
      <c r="F972" s="2"/>
    </row>
    <row r="973" spans="1:6" x14ac:dyDescent="0.2">
      <c r="A973" s="2"/>
      <c r="B973" s="6"/>
      <c r="C973" s="2"/>
      <c r="D973" s="2"/>
      <c r="E973" s="8"/>
      <c r="F973" s="2"/>
    </row>
    <row r="974" spans="1:6" x14ac:dyDescent="0.2">
      <c r="A974" s="2"/>
      <c r="B974" s="6"/>
      <c r="C974" s="2"/>
      <c r="D974" s="2"/>
      <c r="E974" s="8"/>
      <c r="F974" s="2"/>
    </row>
    <row r="975" spans="1:6" x14ac:dyDescent="0.2">
      <c r="A975" s="2"/>
      <c r="B975" s="6"/>
      <c r="C975" s="2"/>
      <c r="D975" s="2"/>
      <c r="E975" s="8"/>
      <c r="F975" s="2"/>
    </row>
    <row r="976" spans="1:6" x14ac:dyDescent="0.2">
      <c r="A976" s="2"/>
      <c r="B976" s="6"/>
      <c r="C976" s="2"/>
      <c r="D976" s="2"/>
      <c r="E976" s="8"/>
      <c r="F976" s="2"/>
    </row>
    <row r="977" spans="1:6" x14ac:dyDescent="0.2">
      <c r="A977" s="2"/>
      <c r="B977" s="6"/>
      <c r="C977" s="2"/>
      <c r="D977" s="2"/>
      <c r="E977" s="8"/>
      <c r="F977" s="2"/>
    </row>
    <row r="978" spans="1:6" x14ac:dyDescent="0.2">
      <c r="A978" s="2"/>
      <c r="B978" s="6"/>
      <c r="C978" s="2"/>
      <c r="D978" s="2"/>
      <c r="E978" s="8"/>
      <c r="F978" s="2"/>
    </row>
    <row r="979" spans="1:6" x14ac:dyDescent="0.2">
      <c r="A979" s="2"/>
      <c r="B979" s="6"/>
      <c r="C979" s="2"/>
      <c r="D979" s="2"/>
      <c r="E979" s="8"/>
      <c r="F979" s="2"/>
    </row>
    <row r="980" spans="1:6" x14ac:dyDescent="0.2">
      <c r="A980" s="2"/>
      <c r="B980" s="6"/>
      <c r="C980" s="2"/>
      <c r="D980" s="2"/>
      <c r="E980" s="8"/>
      <c r="F980" s="2"/>
    </row>
    <row r="981" spans="1:6" x14ac:dyDescent="0.2">
      <c r="A981" s="2"/>
      <c r="B981" s="6"/>
      <c r="C981" s="2"/>
      <c r="D981" s="2"/>
      <c r="E981" s="8"/>
      <c r="F981" s="2"/>
    </row>
    <row r="982" spans="1:6" x14ac:dyDescent="0.2">
      <c r="A982" s="2"/>
      <c r="B982" s="6"/>
      <c r="C982" s="2"/>
      <c r="D982" s="2"/>
      <c r="E982" s="8"/>
      <c r="F982" s="2"/>
    </row>
    <row r="983" spans="1:6" x14ac:dyDescent="0.2">
      <c r="A983" s="2"/>
      <c r="B983" s="6"/>
      <c r="C983" s="2"/>
      <c r="D983" s="2"/>
      <c r="E983" s="8"/>
      <c r="F983" s="2"/>
    </row>
    <row r="984" spans="1:6" x14ac:dyDescent="0.2">
      <c r="A984" s="2"/>
      <c r="B984" s="6"/>
      <c r="C984" s="2"/>
      <c r="D984" s="2"/>
      <c r="E984" s="8"/>
      <c r="F984" s="2"/>
    </row>
    <row r="985" spans="1:6" x14ac:dyDescent="0.2">
      <c r="A985" s="2"/>
      <c r="B985" s="6"/>
      <c r="C985" s="2"/>
      <c r="D985" s="2"/>
      <c r="E985" s="8"/>
      <c r="F985" s="2"/>
    </row>
    <row r="986" spans="1:6" x14ac:dyDescent="0.2">
      <c r="A986" s="2"/>
      <c r="B986" s="6"/>
      <c r="C986" s="2"/>
      <c r="D986" s="2"/>
      <c r="E986" s="8"/>
      <c r="F986" s="2"/>
    </row>
    <row r="987" spans="1:6" x14ac:dyDescent="0.2">
      <c r="A987" s="2"/>
      <c r="B987" s="6"/>
      <c r="C987" s="2"/>
      <c r="D987" s="2"/>
      <c r="E987" s="8"/>
      <c r="F987" s="2"/>
    </row>
    <row r="988" spans="1:6" x14ac:dyDescent="0.2">
      <c r="A988" s="2"/>
      <c r="B988" s="6"/>
      <c r="C988" s="2"/>
      <c r="D988" s="2"/>
      <c r="E988" s="8"/>
      <c r="F988" s="2"/>
    </row>
    <row r="989" spans="1:6" x14ac:dyDescent="0.2">
      <c r="A989" s="2"/>
      <c r="B989" s="6"/>
      <c r="C989" s="2"/>
      <c r="D989" s="2"/>
      <c r="E989" s="8"/>
      <c r="F989" s="2"/>
    </row>
  </sheetData>
  <sheetProtection password="C573" sheet="1" objects="1" scenarios="1"/>
  <mergeCells count="18">
    <mergeCell ref="A7:A14"/>
    <mergeCell ref="A101:C101"/>
    <mergeCell ref="A95:C95"/>
    <mergeCell ref="A96:C96"/>
    <mergeCell ref="A97:C97"/>
    <mergeCell ref="A98:C98"/>
    <mergeCell ref="A42:A50"/>
    <mergeCell ref="A99:C99"/>
    <mergeCell ref="A100:C100"/>
    <mergeCell ref="A85:A94"/>
    <mergeCell ref="A51:A60"/>
    <mergeCell ref="A61:A84"/>
    <mergeCell ref="A15:A41"/>
    <mergeCell ref="A5:F5"/>
    <mergeCell ref="A1:F1"/>
    <mergeCell ref="A2:F2"/>
    <mergeCell ref="B4:F4"/>
    <mergeCell ref="A3:F3"/>
  </mergeCells>
  <phoneticPr fontId="3" type="noConversion"/>
  <pageMargins left="0.59055118110236227" right="0.59055118110236227" top="0.55000000000000004" bottom="0.71" header="0.51181102362204722" footer="0.51181102362204722"/>
  <pageSetup paperSize="9" orientation="landscape" horizontalDpi="300" verticalDpi="300" r:id="rId1"/>
  <headerFooter alignWithMargins="0">
    <oddFooter>Página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DFCE7B8D2D584EA953445CD38F1CFA" ma:contentTypeVersion="6" ma:contentTypeDescription="Create a new document." ma:contentTypeScope="" ma:versionID="5e012b14dd87e3526227d6ad09144110">
  <xsd:schema xmlns:xsd="http://www.w3.org/2001/XMLSchema" xmlns:xs="http://www.w3.org/2001/XMLSchema" xmlns:p="http://schemas.microsoft.com/office/2006/metadata/properties" xmlns:ns2="033282f1-c967-4c6c-9eb2-f65cfde9ffa0" targetNamespace="http://schemas.microsoft.com/office/2006/metadata/properties" ma:root="true" ma:fieldsID="da98bb9027b6614029982ee08a5c4ad2" ns2:_="">
    <xsd:import namespace="033282f1-c967-4c6c-9eb2-f65cfde9ff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3282f1-c967-4c6c-9eb2-f65cfde9f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885A37-A304-4524-8BCB-83B4620BBA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3282f1-c967-4c6c-9eb2-f65cfde9ff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2F3966-189F-4F44-AB5E-45D7CCC3CA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AF58EF-7D81-42FC-8480-2BAC2CE3B09A}">
  <ds:schemaRefs>
    <ds:schemaRef ds:uri="http://purl.org/dc/terms/"/>
    <ds:schemaRef ds:uri="http://schemas.openxmlformats.org/package/2006/metadata/core-properties"/>
    <ds:schemaRef ds:uri="033282f1-c967-4c6c-9eb2-f65cfde9ffa0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Grupo 1</vt:lpstr>
      <vt:lpstr>'Grupo 1'!Print_Titles</vt:lpstr>
    </vt:vector>
  </TitlesOfParts>
  <Company>PROCEMPA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SMF</dc:creator>
  <cp:lastModifiedBy>Sydney Zelinka</cp:lastModifiedBy>
  <cp:lastPrinted>2017-01-29T20:52:44Z</cp:lastPrinted>
  <dcterms:created xsi:type="dcterms:W3CDTF">2005-07-05T18:10:40Z</dcterms:created>
  <dcterms:modified xsi:type="dcterms:W3CDTF">2018-10-30T16:44:00Z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0x010100F3DFCE7B8D2D584EA953445CD38F1CFA</vt:lpwstr>
  </property>
</Properties>
</file>