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mc:AlternateContent xmlns:mc="http://schemas.openxmlformats.org/markup-compatibility/2006">
    <mc:Choice Requires="x15">
      <x15ac:absPath xmlns:x15ac="http://schemas.microsoft.com/office/spreadsheetml/2010/11/ac" url="https://lincolninst.sharepoint.com/common/Web/Community of Practice/FY19/P7 - Subcenter Migration/Property Tax in Latin America/Access to Data/"/>
    </mc:Choice>
  </mc:AlternateContent>
  <xr:revisionPtr revIDLastSave="0" documentId="8_{4D1781B3-B17C-4712-BB3A-443DBB3F48FE}" xr6:coauthVersionLast="31" xr6:coauthVersionMax="31" xr10:uidLastSave="{00000000-0000-0000-0000-000000000000}"/>
  <bookViews>
    <workbookView xWindow="0" yWindow="0" windowWidth="28800" windowHeight="11025" xr2:uid="{00000000-000D-0000-FFFF-FFFF00000000}"/>
  </bookViews>
  <sheets>
    <sheet name="V. Tax Perf -4. Prop Assessment" sheetId="6" r:id="rId1"/>
  </sheets>
  <definedNames>
    <definedName name="_xlnm.Print_Area" localSheetId="0">'V. Tax Perf -4. Prop Assessment'!$A$1:$H$128</definedName>
    <definedName name="_xlnm.Print_Titles" localSheetId="0">'V. Tax Perf -4. Prop Assessment'!$1:$3</definedName>
    <definedName name="Texto187" localSheetId="0">'V. Tax Perf -4. Prop Assessment'!#REF!</definedName>
  </definedNames>
  <calcPr calcId="179017"/>
</workbook>
</file>

<file path=xl/calcChain.xml><?xml version="1.0" encoding="utf-8"?>
<calcChain xmlns="http://schemas.openxmlformats.org/spreadsheetml/2006/main">
  <c r="H85" i="6" l="1"/>
  <c r="E46" i="6" l="1"/>
  <c r="E10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Ricardo Dualde</author>
    <author>Tael Allgayer</author>
    <author>Teste</author>
    <author>operador</author>
  </authors>
  <commentList>
    <comment ref="F26" authorId="0" shapeId="0" xr:uid="{00000000-0006-0000-0000-000001000000}">
      <text>
        <r>
          <rPr>
            <sz val="8"/>
            <color indexed="81"/>
            <rFont val="Tahoma"/>
            <family val="2"/>
          </rPr>
          <t xml:space="preserve">Data on sale prices collected to review the map of values indicated the existence of assessment iniquity on assessed values used for taxation purposes. The map of values was not approved by the legislature. </t>
        </r>
      </text>
    </comment>
    <comment ref="G28" authorId="1" shapeId="0" xr:uid="{00000000-0006-0000-0000-000002000000}">
      <text>
        <r>
          <rPr>
            <sz val="8"/>
            <color indexed="81"/>
            <rFont val="Arial"/>
            <family val="2"/>
          </rPr>
          <t xml:space="preserve">24,48% for apartment;
14,64% for house;
10,84% for hangar;
23,81% for commercial property;
30,04% for specific facilities;
23,62% for office;
29,11% for shopping mall;
17,37% for shed;
6,63% for unbuilt land.
</t>
        </r>
      </text>
    </comment>
    <comment ref="G29" authorId="1" shapeId="0" xr:uid="{00000000-0006-0000-0000-000003000000}">
      <text>
        <r>
          <rPr>
            <sz val="8"/>
            <color indexed="81"/>
            <rFont val="Arial"/>
            <family val="2"/>
          </rPr>
          <t xml:space="preserve">The property assessment indicators were estimated based on a study undertaken in 2010 for updating assessed values. </t>
        </r>
      </text>
    </comment>
    <comment ref="G34" authorId="2" shapeId="0" xr:uid="{00000000-0006-0000-0000-000004000000}">
      <text>
        <r>
          <rPr>
            <sz val="8"/>
            <color indexed="81"/>
            <rFont val="Arial"/>
            <family val="2"/>
          </rPr>
          <t xml:space="preserve">The property assessment indicators were estimated based on a study undertaken in 2010 for updating assessed values. </t>
        </r>
      </text>
    </comment>
    <comment ref="F36" authorId="0" shapeId="0" xr:uid="{00000000-0006-0000-0000-000005000000}">
      <text>
        <r>
          <rPr>
            <sz val="8"/>
            <color indexed="81"/>
            <rFont val="Tahoma"/>
            <family val="2"/>
          </rPr>
          <t>The Real Estate Property Tax Division recognizes assessment inequity in that it would not be representative to estimate an average assessment level due to its high dispersion.</t>
        </r>
      </text>
    </comment>
    <comment ref="F41" authorId="0" shapeId="0" xr:uid="{00000000-0006-0000-0000-000006000000}">
      <text>
        <r>
          <rPr>
            <sz val="8"/>
            <color indexed="81"/>
            <rFont val="Tahoma"/>
            <family val="2"/>
          </rPr>
          <t>Despite the recent review on the map of land values and building values per  unit of floor area (updated through Law 6,793/10 and Law 7,087/12), assessed value is significantly different from market value. Greater variations were are observed in zones with high-value properties.</t>
        </r>
      </text>
    </comment>
    <comment ref="H41" authorId="0" shapeId="0" xr:uid="{00000000-0006-0000-0000-000007000000}">
      <text>
        <r>
          <rPr>
            <sz val="8"/>
            <color indexed="81"/>
            <rFont val="Tahoma"/>
            <family val="2"/>
          </rPr>
          <t>Despite the recent review on the map of land values and building values per  unit of floor area (updated through Law 6,793/10 and Law 7,087/12), assessed value is significantly different from market value. Greater variations were are observed in zones with high-value properties.</t>
        </r>
      </text>
    </comment>
    <comment ref="F47" authorId="0" shapeId="0" xr:uid="{00000000-0006-0000-0000-000008000000}">
      <text>
        <r>
          <rPr>
            <sz val="8"/>
            <color indexed="81"/>
            <rFont val="Tahoma"/>
            <family val="2"/>
          </rPr>
          <t xml:space="preserve">Studies show large degree of iniquity in assessed values. </t>
        </r>
      </text>
    </comment>
    <comment ref="F48" authorId="0" shapeId="0" xr:uid="{00000000-0006-0000-0000-000009000000}">
      <text>
        <r>
          <rPr>
            <sz val="8"/>
            <color indexed="81"/>
            <rFont val="Tahoma"/>
            <family val="2"/>
          </rPr>
          <t>In 2011, a study was undertaken to update the map of values. The results indicated significant degree of variation between assessed values and market values, especially in the peripheral areas.</t>
        </r>
      </text>
    </comment>
    <comment ref="H48" authorId="0" shapeId="0" xr:uid="{00000000-0006-0000-0000-00000A000000}">
      <text>
        <r>
          <rPr>
            <sz val="8"/>
            <color indexed="81"/>
            <rFont val="Tahoma"/>
            <family val="2"/>
          </rPr>
          <t>In 2011, a study was undertaken to update the map of values. The results indicated significant degree of variation between assessed values and market values, especially in the peripheral areas.</t>
        </r>
      </text>
    </comment>
    <comment ref="F50" authorId="0" shapeId="0" xr:uid="{00000000-0006-0000-0000-00000B000000}">
      <text>
        <r>
          <rPr>
            <sz val="8"/>
            <color indexed="81"/>
            <rFont val="Tahoma"/>
            <family val="2"/>
          </rPr>
          <t>Property assessment is undertaken only to establish average values. The technique of isovalue zones is  used with significant diversity within each zone.</t>
        </r>
      </text>
    </comment>
    <comment ref="H50" authorId="0" shapeId="0" xr:uid="{00000000-0006-0000-0000-00000C000000}">
      <text>
        <r>
          <rPr>
            <sz val="8"/>
            <color indexed="81"/>
            <rFont val="Tahoma"/>
            <family val="2"/>
          </rPr>
          <t>Property assessment is undertaken only to establish average values. The technique of isovalue zones is  used with significant diversity within each zone.</t>
        </r>
      </text>
    </comment>
    <comment ref="H56" authorId="1" shapeId="0" xr:uid="{00000000-0006-0000-0000-00000D000000}">
      <text>
        <r>
          <rPr>
            <sz val="8"/>
            <color indexed="81"/>
            <rFont val="Arial"/>
            <family val="2"/>
          </rPr>
          <t xml:space="preserve">The property assessment indicators were estimated based on a study undertaken in 2010 for updating assessed values. </t>
        </r>
      </text>
    </comment>
    <comment ref="F60" authorId="0" shapeId="0" xr:uid="{00000000-0006-0000-0000-00000E000000}">
      <text>
        <r>
          <rPr>
            <sz val="8"/>
            <color indexed="81"/>
            <rFont val="Tahoma"/>
            <family val="2"/>
          </rPr>
          <t>In 2009 a study was undertaken to update assessed values.  According to this study, market values were 2.85 times (285%) higher than assessed values for sites. For buildings, there were difficulties in classifying the buildings for comparative purposes.</t>
        </r>
      </text>
    </comment>
    <comment ref="H60" authorId="0" shapeId="0" xr:uid="{00000000-0006-0000-0000-00000F000000}">
      <text>
        <r>
          <rPr>
            <sz val="8"/>
            <color indexed="81"/>
            <rFont val="Tahoma"/>
            <family val="2"/>
          </rPr>
          <t>In 2009 a study was undertaken to update assessed values.  According to this study, market values were 2.85 times (285%) higher than assessed values for sites. For buildings, there were difficulties in classifying the buildings for comparative purposes.</t>
        </r>
      </text>
    </comment>
    <comment ref="E83" authorId="3" shapeId="0" xr:uid="{00000000-0006-0000-0000-000010000000}">
      <text>
        <r>
          <rPr>
            <sz val="8"/>
            <color indexed="81"/>
            <rFont val="Arial"/>
            <family val="2"/>
          </rPr>
          <t>60 properties are assessed per year.</t>
        </r>
      </text>
    </comment>
  </commentList>
</comments>
</file>

<file path=xl/sharedStrings.xml><?xml version="1.0" encoding="utf-8"?>
<sst xmlns="http://schemas.openxmlformats.org/spreadsheetml/2006/main" count="591" uniqueCount="206">
  <si>
    <t>Argentina</t>
  </si>
  <si>
    <t>Belém</t>
  </si>
  <si>
    <t>Belo Horizonte</t>
  </si>
  <si>
    <t>Brasília</t>
  </si>
  <si>
    <t>Curitiba</t>
  </si>
  <si>
    <t>Florianópolis</t>
  </si>
  <si>
    <t>Juiz de Fora</t>
  </si>
  <si>
    <t>Porto Alegre</t>
  </si>
  <si>
    <t>Recife</t>
  </si>
  <si>
    <t>Salvador</t>
  </si>
  <si>
    <t>Chile</t>
  </si>
  <si>
    <t>Guatemala</t>
  </si>
  <si>
    <t>Villa Cañales</t>
  </si>
  <si>
    <t>Hermosillo</t>
  </si>
  <si>
    <t>Zapopan</t>
  </si>
  <si>
    <t>Venezuela</t>
  </si>
  <si>
    <t>Chacao</t>
  </si>
  <si>
    <t>---</t>
  </si>
  <si>
    <t>-</t>
  </si>
  <si>
    <t>Santarém</t>
  </si>
  <si>
    <t>Santiago Querétaro</t>
  </si>
  <si>
    <t>Córdoba</t>
  </si>
  <si>
    <t>São Paulo</t>
  </si>
  <si>
    <t>Baruta</t>
  </si>
  <si>
    <t>Lima</t>
  </si>
  <si>
    <t>Country</t>
  </si>
  <si>
    <t>Jurisdiction</t>
  </si>
  <si>
    <t>Total assessed value (millions in local currency)</t>
  </si>
  <si>
    <t>Average assessment level (%)</t>
  </si>
  <si>
    <t>Assessment uniformity, according to coefficient of variation (%)</t>
  </si>
  <si>
    <t>Name</t>
  </si>
  <si>
    <t>Type</t>
  </si>
  <si>
    <t>Buenos Aires</t>
  </si>
  <si>
    <t>Brazil</t>
  </si>
  <si>
    <t>Colombia</t>
  </si>
  <si>
    <t>Uruguay</t>
  </si>
  <si>
    <t>Montevideo</t>
  </si>
  <si>
    <t>Olinda</t>
  </si>
  <si>
    <t>Rio de Janeiro</t>
  </si>
  <si>
    <t>Vitória de Conquista</t>
  </si>
  <si>
    <t>Costa Rica</t>
  </si>
  <si>
    <t>Escazú</t>
  </si>
  <si>
    <t>Campinas</t>
  </si>
  <si>
    <t>Corredores</t>
  </si>
  <si>
    <t>Dota</t>
  </si>
  <si>
    <t>Heredia</t>
  </si>
  <si>
    <t>Mora</t>
  </si>
  <si>
    <t>Moravia</t>
  </si>
  <si>
    <t>Puriscal</t>
  </si>
  <si>
    <t>San Rafael</t>
  </si>
  <si>
    <t>San Pablo</t>
  </si>
  <si>
    <t>Rosario</t>
  </si>
  <si>
    <t>Santa Fe</t>
  </si>
  <si>
    <t>Bogotá</t>
  </si>
  <si>
    <t>Acapulco de Juárez</t>
  </si>
  <si>
    <t>La Matanza</t>
  </si>
  <si>
    <t>Mendoza</t>
  </si>
  <si>
    <t>Neuquén</t>
  </si>
  <si>
    <t>Salta</t>
  </si>
  <si>
    <t>Barrancabermeja</t>
  </si>
  <si>
    <t>Cimitarra</t>
  </si>
  <si>
    <t>Barranquilla</t>
  </si>
  <si>
    <t>Cali</t>
  </si>
  <si>
    <t>Melgar</t>
  </si>
  <si>
    <t>Alajuela</t>
  </si>
  <si>
    <t>Carrillo</t>
  </si>
  <si>
    <t>Curridabat</t>
  </si>
  <si>
    <t>San Carlos</t>
  </si>
  <si>
    <t>Ecuador</t>
  </si>
  <si>
    <t>Ambato</t>
  </si>
  <si>
    <t>Cayambe</t>
  </si>
  <si>
    <t>Cuenca</t>
  </si>
  <si>
    <t>Loja</t>
  </si>
  <si>
    <t>Orellana</t>
  </si>
  <si>
    <t>Ancón</t>
  </si>
  <si>
    <t>Callao</t>
  </si>
  <si>
    <t>Chancay</t>
  </si>
  <si>
    <t xml:space="preserve">Comas </t>
  </si>
  <si>
    <t>La Molina</t>
  </si>
  <si>
    <t xml:space="preserve">Maynas </t>
  </si>
  <si>
    <t>Piura</t>
  </si>
  <si>
    <t xml:space="preserve">Santa María de Huachipa </t>
  </si>
  <si>
    <t>Centro Poblado</t>
  </si>
  <si>
    <t xml:space="preserve">Ventanilla </t>
  </si>
  <si>
    <t>Tigre</t>
  </si>
  <si>
    <t>***</t>
  </si>
  <si>
    <t>Note: *** = See comment.</t>
  </si>
  <si>
    <t>Bolivia</t>
  </si>
  <si>
    <t>Achocalla</t>
  </si>
  <si>
    <t>Cobija</t>
  </si>
  <si>
    <t>Cotoca</t>
  </si>
  <si>
    <t>La Guardia</t>
  </si>
  <si>
    <t>Mecapaca</t>
  </si>
  <si>
    <t>Montero</t>
  </si>
  <si>
    <t>Viacha</t>
  </si>
  <si>
    <t>Warnes</t>
  </si>
  <si>
    <t>Alfenas</t>
  </si>
  <si>
    <t>Diadema</t>
  </si>
  <si>
    <t>Guarulhos</t>
  </si>
  <si>
    <t>Guaxupé</t>
  </si>
  <si>
    <t>Limeira</t>
  </si>
  <si>
    <t>Mauá</t>
  </si>
  <si>
    <t>Piracicaba</t>
  </si>
  <si>
    <t>Varginha</t>
  </si>
  <si>
    <t>Chiantla</t>
  </si>
  <si>
    <t>Cuilapa</t>
  </si>
  <si>
    <t>Santa Cruz Naranjo</t>
  </si>
  <si>
    <t>La Unión</t>
  </si>
  <si>
    <t>Quetzaltenango</t>
  </si>
  <si>
    <t>San Antonio, Suchitepéquez</t>
  </si>
  <si>
    <t>San Miguel Dueñas</t>
  </si>
  <si>
    <t>65,026,956.65</t>
  </si>
  <si>
    <t>Sololá</t>
  </si>
  <si>
    <t xml:space="preserve">Uspantan </t>
  </si>
  <si>
    <t>Cerro Largo</t>
  </si>
  <si>
    <t>Maldonado</t>
  </si>
  <si>
    <t>30 - 50</t>
  </si>
  <si>
    <t>25 - 50</t>
  </si>
  <si>
    <t>25 - 30</t>
  </si>
  <si>
    <t>Ciudad Autónoma de Buenos Aires</t>
  </si>
  <si>
    <t>12 - 20</t>
  </si>
  <si>
    <t>60 - 70</t>
  </si>
  <si>
    <t>5 - 10</t>
  </si>
  <si>
    <t>Observations</t>
  </si>
  <si>
    <t>50 - 80</t>
  </si>
  <si>
    <t>Province</t>
  </si>
  <si>
    <t xml:space="preserve">Federal District </t>
  </si>
  <si>
    <t>30 - 48</t>
  </si>
  <si>
    <t>20 - 90</t>
  </si>
  <si>
    <t>25 - 45</t>
  </si>
  <si>
    <t>Municipality</t>
  </si>
  <si>
    <t>Department</t>
  </si>
  <si>
    <t>Special District for Industry and Ports</t>
  </si>
  <si>
    <t>10% for vacant site / unbuilt lots.
10% for residential property.
10% for non-residential property.
5% for rural property.</t>
  </si>
  <si>
    <t>15% for vacant site / unbuilt lots.
10% for residential property.
10% for non-residential property.
3,5% for rural property.</t>
  </si>
  <si>
    <t>33% for vacant site / unbuilt lots.
25% for residential property.
15% for rural property.</t>
  </si>
  <si>
    <t>3% for vacant site / unbuilt lots.
9% for residential property.
4% for rural property.</t>
  </si>
  <si>
    <t>60% for vacant site / unbuilt lots.
80% for residential property.
50% for non-residential property.</t>
  </si>
  <si>
    <t>12% for vacant site / unbuilt lots.
20% for residential property.</t>
  </si>
  <si>
    <t>30% for vacant site / unbuilt lots. 
48% for residential property.
47% for non-residential property.</t>
  </si>
  <si>
    <t>40% for vacant site / unbuilt lots. 
45% for residential property.
40% for non-residential property.
50% for rural property.</t>
  </si>
  <si>
    <t>20% for vacant site / unbuilt lots. 
40% for residential property.
40% for non-residential property.
20% for rural property.</t>
  </si>
  <si>
    <t>50% for vacant site / unbuilt lots. 
65% for residential property.
75% for non-residential property.
50% for rural property.</t>
  </si>
  <si>
    <t>70% for vacant site / unbuilt lots. 
70% for residential property.
40% for non-residential property.
30% for rural property.</t>
  </si>
  <si>
    <t>90% for vacant site / unbuilt lots. 
90% for residential property.
90% for non-residential property.
80% for rural property.</t>
  </si>
  <si>
    <t>60% for vacant site / unbuilt lots.
60% for residential property.
60% for non-residential property.
40% for rural property.</t>
  </si>
  <si>
    <t>70% for vacant site / unbuilt lots.
60% for residential property.</t>
  </si>
  <si>
    <t>70% for vacant site / unbuilt lots.
70% for residential property.
60% for non-residential property.
80% for rural property.</t>
  </si>
  <si>
    <t>75% for residential property.
95% for non-residential property.
80% for rural property.</t>
  </si>
  <si>
    <t>90% for residential property.
60% for non-residential property.
20% for rural property.</t>
  </si>
  <si>
    <t>30% for residential property.
45% for non-residential property.
25% for rural property.</t>
  </si>
  <si>
    <t>50% for vacant site / unbuilt lots.
40% for residential property.
30% for non-residential property.
90% for rural property.</t>
  </si>
  <si>
    <t>Nuestra Señora de 
La Paz</t>
  </si>
  <si>
    <t>70% for vacant site / unbuilt lots.
85% for residential property.
68% for non-residential property.</t>
  </si>
  <si>
    <t>Guatemala City</t>
  </si>
  <si>
    <t>70% for residential property.
60% for non-residential property.</t>
  </si>
  <si>
    <t>10% for residential property.
5% for non-residential property. 
5% for rural property.</t>
  </si>
  <si>
    <t>4% for vacant site / unbuilt lots. 
5% for residential property.
5% for rural property.</t>
  </si>
  <si>
    <t>León</t>
  </si>
  <si>
    <t>Managua</t>
  </si>
  <si>
    <t>Masaya</t>
  </si>
  <si>
    <t>Nindiri</t>
  </si>
  <si>
    <t>Ticuantepe</t>
  </si>
  <si>
    <t>Tipitapa</t>
  </si>
  <si>
    <t>Nicaragua</t>
  </si>
  <si>
    <t>100% for vacant site / unbuilt lots.
100% for residential property.
100% for non-residential property.</t>
  </si>
  <si>
    <t>70% for vacant site / unbuilt lots.
60% for residential property.
60% for non-residential property.
30% for rural property.</t>
  </si>
  <si>
    <t>The assessment level in all cases is less than 50% of the market value.</t>
  </si>
  <si>
    <t>Assessment levels were less than 50%. There was also a reduction in the area of sites recorded in the cadastre (cadastral parcels).</t>
  </si>
  <si>
    <t>Ananindeua</t>
  </si>
  <si>
    <t xml:space="preserve">17% for vacant site/unbuilt lots.
36% for residential property.
</t>
  </si>
  <si>
    <t xml:space="preserve">Coefficients of variation: 33% apartments, 73% houses and 93% unbuilt lots. </t>
  </si>
  <si>
    <t>Criciúma</t>
  </si>
  <si>
    <t xml:space="preserve">2% for vacant site/unbuilt lots.
10% for residential property. 
</t>
  </si>
  <si>
    <t xml:space="preserve">Coefficients of variation: 160% house, 89% unbuilt lots.  </t>
  </si>
  <si>
    <t>Fortaleza</t>
  </si>
  <si>
    <t>Gaspar</t>
  </si>
  <si>
    <t>Indaial</t>
  </si>
  <si>
    <t>Jaboatão dos Guararapes</t>
  </si>
  <si>
    <t>Joinville</t>
  </si>
  <si>
    <t>17% for vacant site/unbuilt lots.
17% for residential property.
28% for non-residential property.</t>
  </si>
  <si>
    <t xml:space="preserve">47% for vacant site/unbuilt lots.
30% for residential property.
85% for non-residential property. </t>
  </si>
  <si>
    <t>Santo André</t>
  </si>
  <si>
    <t xml:space="preserve">26% for apartment. 
31% for house.  
</t>
  </si>
  <si>
    <t xml:space="preserve">Serra Talhada </t>
  </si>
  <si>
    <t>Urussanga</t>
  </si>
  <si>
    <t>7% for vacant site/unbuilt lots.
21% for residential property.
22% for non-residential property.</t>
  </si>
  <si>
    <t>Peru</t>
  </si>
  <si>
    <t>75 - 95</t>
  </si>
  <si>
    <t>Governador Valadares</t>
  </si>
  <si>
    <t>Medellín</t>
  </si>
  <si>
    <t>Santa Catarina Pinula</t>
  </si>
  <si>
    <t>El Alto</t>
  </si>
  <si>
    <t>Río Negro</t>
  </si>
  <si>
    <t>Aracaju</t>
  </si>
  <si>
    <t>Cascavel</t>
  </si>
  <si>
    <t>Ibagué</t>
  </si>
  <si>
    <t>Tarrazú</t>
  </si>
  <si>
    <t>Mexico</t>
  </si>
  <si>
    <t>Panama</t>
  </si>
  <si>
    <t>District Municipality</t>
  </si>
  <si>
    <t>Province Municipality</t>
  </si>
  <si>
    <t>Capital District</t>
  </si>
  <si>
    <t>60 - 85</t>
  </si>
  <si>
    <t>Fiscal year</t>
  </si>
  <si>
    <t>V. Performance of tax: 4. Property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</si>
</sst>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quot;Sim&quot;;&quot;Sim&quot;;&quot;Não&quot;"/>
  </numFmts>
  <fonts count="11" x14ac:knownFonts="1">
    <font>
      <sz val="10"/>
      <name val="Arial"/>
    </font>
    <font>
      <sz val="10"/>
      <name val="Arial"/>
      <family val="2"/>
    </font>
    <font>
      <sz val="8"/>
      <name val="Arial"/>
      <family val="2"/>
    </font>
    <font>
      <sz val="8"/>
      <color indexed="8"/>
      <name val="Arial"/>
      <family val="2"/>
    </font>
    <font>
      <b/>
      <sz val="8"/>
      <color indexed="9"/>
      <name val="Arial"/>
      <family val="2"/>
    </font>
    <font>
      <sz val="10"/>
      <color indexed="8"/>
      <name val="Arial"/>
      <family val="2"/>
    </font>
    <font>
      <sz val="10"/>
      <name val="Arial"/>
      <family val="2"/>
    </font>
    <font>
      <sz val="8"/>
      <color indexed="81"/>
      <name val="Arial"/>
      <family val="2"/>
    </font>
    <font>
      <sz val="8"/>
      <color indexed="81"/>
      <name val="Tahoma"/>
      <family val="2"/>
    </font>
    <font>
      <sz val="11"/>
      <color theme="1"/>
      <name val="Calibri"/>
      <family val="2"/>
      <scheme val="minor"/>
    </font>
    <font>
      <i/>
      <sz val="8"/>
      <color indexed="8"/>
      <name val="Arial"/>
      <family val="2"/>
    </font>
  </fonts>
  <fills count="5">
    <fill>
      <patternFill patternType="none"/>
    </fill>
    <fill>
      <patternFill patternType="gray125"/>
    </fill>
    <fill>
      <patternFill patternType="solid">
        <fgColor indexed="23"/>
        <bgColor indexed="64"/>
      </patternFill>
    </fill>
    <fill>
      <patternFill patternType="solid">
        <fgColor theme="0" tint="-0.14999847407452621"/>
        <bgColor indexed="64"/>
      </patternFill>
    </fill>
    <fill>
      <patternFill patternType="solid">
        <fgColor theme="0"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7">
    <xf numFmtId="0" fontId="0" fillId="0" borderId="0"/>
    <xf numFmtId="0" fontId="6" fillId="0" borderId="0"/>
    <xf numFmtId="0" fontId="5" fillId="0" borderId="0"/>
    <xf numFmtId="43" fontId="1" fillId="0" borderId="0" applyFont="0" applyFill="0" applyBorder="0" applyAlignment="0" applyProtection="0"/>
    <xf numFmtId="43" fontId="6" fillId="0" borderId="0" applyFont="0" applyFill="0" applyBorder="0" applyAlignment="0" applyProtection="0"/>
    <xf numFmtId="0" fontId="1" fillId="0" borderId="0"/>
    <xf numFmtId="0" fontId="5" fillId="0" borderId="0"/>
  </cellStyleXfs>
  <cellXfs count="53">
    <xf numFmtId="0" fontId="0" fillId="0" borderId="0" xfId="0"/>
    <xf numFmtId="0" fontId="2" fillId="0" borderId="0" xfId="0" applyFont="1"/>
    <xf numFmtId="43" fontId="2" fillId="0" borderId="0" xfId="3" applyFont="1"/>
    <xf numFmtId="0" fontId="2" fillId="0" borderId="0" xfId="0" applyNumberFormat="1" applyFont="1" applyAlignment="1">
      <alignment horizontal="left" wrapText="1"/>
    </xf>
    <xf numFmtId="0" fontId="2" fillId="0" borderId="0" xfId="0" applyNumberFormat="1" applyFont="1" applyFill="1" applyAlignment="1" applyProtection="1">
      <alignment horizontal="left" wrapText="1"/>
      <protection locked="0"/>
    </xf>
    <xf numFmtId="43" fontId="2" fillId="0" borderId="0" xfId="3" applyFont="1" applyFill="1"/>
    <xf numFmtId="0" fontId="3" fillId="0" borderId="0" xfId="2" applyFont="1" applyFill="1" applyBorder="1" applyAlignment="1">
      <alignment horizontal="left"/>
    </xf>
    <xf numFmtId="0" fontId="2" fillId="0" borderId="0" xfId="0" applyFont="1" applyFill="1"/>
    <xf numFmtId="0" fontId="2" fillId="0" borderId="0" xfId="0" applyFont="1" applyAlignment="1">
      <alignment horizontal="center"/>
    </xf>
    <xf numFmtId="0" fontId="4" fillId="2" borderId="1" xfId="3" applyNumberFormat="1" applyFont="1" applyFill="1" applyBorder="1" applyAlignment="1">
      <alignment horizontal="center" wrapText="1"/>
    </xf>
    <xf numFmtId="164" fontId="2" fillId="0" borderId="1" xfId="4" applyNumberFormat="1" applyFont="1" applyFill="1" applyBorder="1" applyAlignment="1">
      <alignment horizontal="right" vertical="top" wrapText="1"/>
    </xf>
    <xf numFmtId="164" fontId="2" fillId="0" borderId="1" xfId="3" applyNumberFormat="1" applyFont="1" applyFill="1" applyBorder="1" applyAlignment="1">
      <alignment horizontal="right" vertical="top"/>
    </xf>
    <xf numFmtId="43" fontId="2" fillId="0" borderId="1" xfId="3" quotePrefix="1" applyFont="1" applyFill="1" applyBorder="1" applyAlignment="1">
      <alignment horizontal="right" vertical="top" wrapText="1"/>
    </xf>
    <xf numFmtId="43" fontId="2" fillId="0" borderId="1" xfId="3" applyFont="1" applyFill="1" applyBorder="1" applyAlignment="1">
      <alignment horizontal="right" vertical="top" wrapText="1"/>
    </xf>
    <xf numFmtId="43" fontId="2" fillId="0" borderId="0" xfId="3" applyFont="1" applyAlignment="1">
      <alignment horizontal="right"/>
    </xf>
    <xf numFmtId="0" fontId="2" fillId="3" borderId="1" xfId="0" applyNumberFormat="1" applyFont="1" applyFill="1" applyBorder="1" applyAlignment="1" applyProtection="1">
      <alignment horizontal="center" vertical="top" wrapText="1"/>
      <protection locked="0"/>
    </xf>
    <xf numFmtId="0" fontId="2" fillId="3" borderId="1" xfId="0" applyNumberFormat="1" applyFont="1" applyFill="1" applyBorder="1" applyAlignment="1">
      <alignment horizontal="center" vertical="top" wrapText="1"/>
    </xf>
    <xf numFmtId="0" fontId="3" fillId="3" borderId="1" xfId="3" applyNumberFormat="1" applyFont="1" applyFill="1" applyBorder="1" applyAlignment="1">
      <alignment horizontal="center" vertical="top" wrapText="1"/>
    </xf>
    <xf numFmtId="0" fontId="3" fillId="3" borderId="1" xfId="4" applyNumberFormat="1" applyFont="1" applyFill="1" applyBorder="1" applyAlignment="1">
      <alignment horizontal="center" vertical="top"/>
    </xf>
    <xf numFmtId="0" fontId="2" fillId="3" borderId="1" xfId="0" applyNumberFormat="1" applyFont="1" applyFill="1" applyBorder="1" applyAlignment="1">
      <alignment vertical="top" wrapText="1"/>
    </xf>
    <xf numFmtId="43" fontId="2" fillId="0" borderId="1" xfId="3" applyFont="1" applyFill="1" applyBorder="1" applyAlignment="1">
      <alignment horizontal="right" vertical="top"/>
    </xf>
    <xf numFmtId="43" fontId="2" fillId="0" borderId="1" xfId="3" applyFont="1" applyFill="1" applyBorder="1" applyAlignment="1">
      <alignment vertical="top"/>
    </xf>
    <xf numFmtId="0" fontId="0" fillId="0" borderId="0" xfId="0" applyFill="1"/>
    <xf numFmtId="43" fontId="9" fillId="0" borderId="0" xfId="3" applyFont="1" applyFill="1"/>
    <xf numFmtId="49" fontId="2" fillId="0" borderId="1" xfId="3" applyNumberFormat="1" applyFont="1" applyFill="1" applyBorder="1" applyAlignment="1">
      <alignment horizontal="right" vertical="top"/>
    </xf>
    <xf numFmtId="0" fontId="3" fillId="3" borderId="1" xfId="3" quotePrefix="1" applyNumberFormat="1" applyFont="1" applyFill="1" applyBorder="1" applyAlignment="1">
      <alignment vertical="top" wrapText="1"/>
    </xf>
    <xf numFmtId="0" fontId="3" fillId="3" borderId="1" xfId="3" applyNumberFormat="1" applyFont="1" applyFill="1" applyBorder="1" applyAlignment="1">
      <alignment vertical="top" wrapText="1"/>
    </xf>
    <xf numFmtId="0" fontId="3" fillId="3" borderId="1" xfId="3" applyNumberFormat="1" applyFont="1" applyFill="1" applyBorder="1" applyAlignment="1">
      <alignment horizontal="center" vertical="top"/>
    </xf>
    <xf numFmtId="0" fontId="2" fillId="0" borderId="1" xfId="3" applyNumberFormat="1" applyFont="1" applyFill="1" applyBorder="1" applyAlignment="1">
      <alignment horizontal="left" vertical="top" wrapText="1"/>
    </xf>
    <xf numFmtId="0" fontId="2" fillId="0" borderId="1" xfId="0" quotePrefix="1" applyFont="1" applyFill="1" applyBorder="1" applyAlignment="1">
      <alignment horizontal="left" vertical="top" wrapText="1"/>
    </xf>
    <xf numFmtId="0" fontId="2" fillId="3" borderId="1" xfId="6" applyFont="1" applyFill="1" applyBorder="1" applyAlignment="1">
      <alignment horizontal="center" vertical="top" wrapText="1"/>
    </xf>
    <xf numFmtId="0" fontId="2" fillId="3" borderId="1" xfId="0" quotePrefix="1" applyFont="1" applyFill="1" applyBorder="1" applyAlignment="1">
      <alignment vertical="top" wrapText="1"/>
    </xf>
    <xf numFmtId="0" fontId="2" fillId="0" borderId="0" xfId="0" applyNumberFormat="1" applyFont="1" applyFill="1" applyAlignment="1">
      <alignment horizontal="left" wrapText="1"/>
    </xf>
    <xf numFmtId="0" fontId="4" fillId="4" borderId="1" xfId="3" applyNumberFormat="1" applyFont="1" applyFill="1" applyBorder="1" applyAlignment="1">
      <alignment horizontal="center" wrapText="1"/>
    </xf>
    <xf numFmtId="164" fontId="2" fillId="0" borderId="1" xfId="3" applyNumberFormat="1" applyFont="1" applyFill="1" applyBorder="1" applyAlignment="1">
      <alignment horizontal="left" vertical="top" wrapText="1"/>
    </xf>
    <xf numFmtId="165" fontId="2" fillId="0" borderId="1" xfId="3" applyNumberFormat="1" applyFont="1" applyFill="1" applyBorder="1" applyAlignment="1">
      <alignment horizontal="left" vertical="top" wrapText="1"/>
    </xf>
    <xf numFmtId="0" fontId="10" fillId="3" borderId="1" xfId="3" applyNumberFormat="1" applyFont="1" applyFill="1" applyBorder="1" applyAlignment="1">
      <alignment vertical="top" wrapText="1"/>
    </xf>
    <xf numFmtId="0" fontId="2" fillId="3" borderId="1" xfId="6" applyFont="1" applyFill="1" applyBorder="1" applyAlignment="1">
      <alignment horizontal="left" vertical="top" wrapText="1"/>
    </xf>
    <xf numFmtId="0" fontId="3" fillId="3" borderId="1" xfId="3" applyNumberFormat="1" applyFont="1" applyFill="1" applyBorder="1" applyAlignment="1">
      <alignment horizontal="left" vertical="top"/>
    </xf>
    <xf numFmtId="0" fontId="2" fillId="3" borderId="1" xfId="6" applyFont="1" applyFill="1" applyBorder="1" applyAlignment="1">
      <alignment horizontal="left" vertical="top" wrapText="1"/>
    </xf>
    <xf numFmtId="0" fontId="2" fillId="0" borderId="2" xfId="0" applyFont="1" applyFill="1" applyBorder="1" applyAlignment="1">
      <alignment vertical="top"/>
    </xf>
    <xf numFmtId="0" fontId="3" fillId="3" borderId="1" xfId="3" applyNumberFormat="1" applyFont="1" applyFill="1" applyBorder="1" applyAlignment="1">
      <alignment horizontal="left" vertical="top"/>
    </xf>
    <xf numFmtId="0" fontId="2" fillId="3" borderId="1" xfId="0" applyNumberFormat="1" applyFont="1" applyFill="1" applyBorder="1" applyAlignment="1">
      <alignment horizontal="left" vertical="top" wrapText="1"/>
    </xf>
    <xf numFmtId="0" fontId="0" fillId="3" borderId="1" xfId="0" applyFill="1" applyBorder="1" applyAlignment="1">
      <alignment horizontal="left" vertical="top"/>
    </xf>
    <xf numFmtId="0" fontId="3" fillId="3" borderId="1" xfId="3" applyNumberFormat="1" applyFont="1" applyFill="1" applyBorder="1" applyAlignment="1">
      <alignment horizontal="left" vertical="top" wrapText="1"/>
    </xf>
    <xf numFmtId="0" fontId="2" fillId="3" borderId="1" xfId="6" applyFont="1" applyFill="1" applyBorder="1" applyAlignment="1">
      <alignment horizontal="left" vertical="top" wrapText="1"/>
    </xf>
    <xf numFmtId="164" fontId="4" fillId="2" borderId="1" xfId="4" applyNumberFormat="1" applyFont="1" applyFill="1" applyBorder="1" applyAlignment="1">
      <alignment horizontal="center" wrapText="1"/>
    </xf>
    <xf numFmtId="0" fontId="4" fillId="2" borderId="1" xfId="0" applyFont="1" applyFill="1" applyBorder="1" applyAlignment="1">
      <alignment horizontal="left" wrapText="1"/>
    </xf>
    <xf numFmtId="0" fontId="4" fillId="2" borderId="1" xfId="0" applyNumberFormat="1" applyFont="1" applyFill="1" applyBorder="1" applyAlignment="1"/>
    <xf numFmtId="0" fontId="4" fillId="2" borderId="1" xfId="0" applyNumberFormat="1" applyFont="1" applyFill="1" applyBorder="1" applyAlignment="1">
      <alignment horizontal="center"/>
    </xf>
    <xf numFmtId="0" fontId="4" fillId="2" borderId="1" xfId="0" applyNumberFormat="1" applyFont="1" applyFill="1" applyBorder="1" applyAlignment="1">
      <alignment horizontal="center" textRotation="90" wrapText="1"/>
    </xf>
    <xf numFmtId="0" fontId="4" fillId="2" borderId="1" xfId="0" applyNumberFormat="1" applyFont="1" applyFill="1" applyBorder="1" applyAlignment="1">
      <alignment horizontal="center" textRotation="90"/>
    </xf>
    <xf numFmtId="43" fontId="4" fillId="2" borderId="1" xfId="3" applyFont="1" applyFill="1" applyBorder="1" applyAlignment="1">
      <alignment horizontal="center" wrapText="1"/>
    </xf>
  </cellXfs>
  <cellStyles count="7">
    <cellStyle name="Comma" xfId="3" builtinId="3"/>
    <cellStyle name="Normal" xfId="0" builtinId="0"/>
    <cellStyle name="Normal 2" xfId="1" xr:uid="{00000000-0005-0000-0000-000001000000}"/>
    <cellStyle name="Normal 3" xfId="5" xr:uid="{00000000-0005-0000-0000-000002000000}"/>
    <cellStyle name="Normal_Plan1" xfId="2" xr:uid="{00000000-0005-0000-0000-000003000000}"/>
    <cellStyle name="Normal_Resumo" xfId="6" xr:uid="{00000000-0005-0000-0000-000004000000}"/>
    <cellStyle name="Separador de milhares 2" xfId="4"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R249"/>
  <sheetViews>
    <sheetView tabSelected="1" view="pageBreakPreview" zoomScaleSheetLayoutView="100" workbookViewId="0">
      <pane xSplit="4" ySplit="3" topLeftCell="E4" activePane="bottomRight" state="frozen"/>
      <selection pane="topRight" activeCell="E1" sqref="E1"/>
      <selection pane="bottomLeft" activeCell="A4" sqref="A4"/>
      <selection pane="bottomRight" activeCell="E9" sqref="E9"/>
    </sheetView>
  </sheetViews>
  <sheetFormatPr defaultColWidth="9.140625" defaultRowHeight="11.25" x14ac:dyDescent="0.2"/>
  <cols>
    <col min="1" max="1" width="11.28515625" style="3" customWidth="1"/>
    <col min="2" max="2" width="17.7109375" style="3" customWidth="1"/>
    <col min="3" max="3" width="16.7109375" style="32" customWidth="1"/>
    <col min="4" max="4" width="7.7109375" style="4" customWidth="1"/>
    <col min="5" max="5" width="20.7109375" style="2" customWidth="1"/>
    <col min="6" max="6" width="16.7109375" style="14" customWidth="1"/>
    <col min="7" max="7" width="30.7109375" style="14" customWidth="1"/>
    <col min="8" max="8" width="20.7109375" style="2" customWidth="1"/>
    <col min="9" max="9" width="12.140625" style="1" customWidth="1"/>
    <col min="10" max="10" width="22.28515625" style="1" customWidth="1"/>
    <col min="11" max="16384" width="9.140625" style="1"/>
  </cols>
  <sheetData>
    <row r="1" spans="1:252" s="7" customFormat="1" ht="17.25" customHeight="1" x14ac:dyDescent="0.2">
      <c r="A1" s="47" t="s">
        <v>205</v>
      </c>
      <c r="B1" s="47"/>
      <c r="C1" s="47"/>
      <c r="D1" s="47"/>
      <c r="E1" s="47"/>
      <c r="F1" s="47"/>
      <c r="G1" s="47"/>
      <c r="H1" s="47"/>
    </row>
    <row r="2" spans="1:252" ht="21.6" customHeight="1" x14ac:dyDescent="0.2">
      <c r="A2" s="48" t="s">
        <v>25</v>
      </c>
      <c r="B2" s="49" t="s">
        <v>26</v>
      </c>
      <c r="C2" s="49"/>
      <c r="D2" s="50" t="s">
        <v>204</v>
      </c>
      <c r="E2" s="52" t="s">
        <v>27</v>
      </c>
      <c r="F2" s="52" t="s">
        <v>28</v>
      </c>
      <c r="G2" s="46" t="s">
        <v>123</v>
      </c>
      <c r="H2" s="52" t="s">
        <v>29</v>
      </c>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row>
    <row r="3" spans="1:252" ht="24.75" customHeight="1" x14ac:dyDescent="0.2">
      <c r="A3" s="48"/>
      <c r="B3" s="9" t="s">
        <v>30</v>
      </c>
      <c r="C3" s="33" t="s">
        <v>31</v>
      </c>
      <c r="D3" s="51"/>
      <c r="E3" s="52"/>
      <c r="F3" s="52"/>
      <c r="G3" s="46"/>
      <c r="H3" s="52"/>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row>
    <row r="4" spans="1:252" ht="18" customHeight="1" x14ac:dyDescent="0.2">
      <c r="A4" s="41" t="s">
        <v>0</v>
      </c>
      <c r="B4" s="19" t="s">
        <v>32</v>
      </c>
      <c r="C4" s="19" t="s">
        <v>125</v>
      </c>
      <c r="D4" s="15">
        <v>2011</v>
      </c>
      <c r="E4" s="20">
        <v>389983072.80400002</v>
      </c>
      <c r="F4" s="20" t="s">
        <v>18</v>
      </c>
      <c r="G4" s="29" t="s">
        <v>17</v>
      </c>
      <c r="H4" s="20" t="s">
        <v>18</v>
      </c>
    </row>
    <row r="5" spans="1:252" s="7" customFormat="1" ht="26.1" customHeight="1" x14ac:dyDescent="0.2">
      <c r="A5" s="41"/>
      <c r="B5" s="26" t="s">
        <v>119</v>
      </c>
      <c r="C5" s="19" t="s">
        <v>126</v>
      </c>
      <c r="D5" s="27">
        <v>2011</v>
      </c>
      <c r="E5" s="20">
        <v>164141316.52567899</v>
      </c>
      <c r="F5" s="11">
        <v>20</v>
      </c>
      <c r="G5" s="29" t="s">
        <v>17</v>
      </c>
      <c r="H5" s="20" t="s">
        <v>18</v>
      </c>
    </row>
    <row r="6" spans="1:252" s="7" customFormat="1" ht="18" customHeight="1" x14ac:dyDescent="0.2">
      <c r="A6" s="41"/>
      <c r="B6" s="19" t="s">
        <v>21</v>
      </c>
      <c r="C6" s="19" t="s">
        <v>125</v>
      </c>
      <c r="D6" s="15">
        <v>2011</v>
      </c>
      <c r="E6" s="20">
        <v>36515603.732000001</v>
      </c>
      <c r="F6" s="20" t="s">
        <v>18</v>
      </c>
      <c r="G6" s="29" t="s">
        <v>17</v>
      </c>
      <c r="H6" s="20" t="s">
        <v>18</v>
      </c>
    </row>
    <row r="7" spans="1:252" s="7" customFormat="1" ht="18" customHeight="1" x14ac:dyDescent="0.2">
      <c r="A7" s="41"/>
      <c r="B7" s="19" t="s">
        <v>21</v>
      </c>
      <c r="C7" s="19" t="s">
        <v>130</v>
      </c>
      <c r="D7" s="16">
        <v>2011</v>
      </c>
      <c r="E7" s="20">
        <v>110302137.486</v>
      </c>
      <c r="F7" s="11">
        <v>80</v>
      </c>
      <c r="G7" s="29" t="s">
        <v>17</v>
      </c>
      <c r="H7" s="20" t="s">
        <v>18</v>
      </c>
    </row>
    <row r="8" spans="1:252" s="22" customFormat="1" ht="18" customHeight="1" x14ac:dyDescent="0.2">
      <c r="A8" s="41"/>
      <c r="B8" s="19" t="s">
        <v>55</v>
      </c>
      <c r="C8" s="19" t="s">
        <v>130</v>
      </c>
      <c r="D8" s="16">
        <v>2011</v>
      </c>
      <c r="E8" s="20">
        <v>23231673.668000001</v>
      </c>
      <c r="F8" s="11" t="s">
        <v>18</v>
      </c>
      <c r="G8" s="29" t="s">
        <v>17</v>
      </c>
      <c r="H8" s="20" t="s">
        <v>18</v>
      </c>
    </row>
    <row r="9" spans="1:252" s="22" customFormat="1" ht="49.9" customHeight="1" x14ac:dyDescent="0.2">
      <c r="A9" s="41"/>
      <c r="B9" s="19" t="s">
        <v>56</v>
      </c>
      <c r="C9" s="19" t="s">
        <v>125</v>
      </c>
      <c r="D9" s="16">
        <v>2011</v>
      </c>
      <c r="E9" s="20">
        <v>17035193.191</v>
      </c>
      <c r="F9" s="11">
        <v>10</v>
      </c>
      <c r="G9" s="28" t="s">
        <v>133</v>
      </c>
      <c r="H9" s="20" t="s">
        <v>18</v>
      </c>
    </row>
    <row r="10" spans="1:252" s="22" customFormat="1" ht="49.9" customHeight="1" x14ac:dyDescent="0.2">
      <c r="A10" s="41"/>
      <c r="B10" s="19" t="s">
        <v>57</v>
      </c>
      <c r="C10" s="19" t="s">
        <v>125</v>
      </c>
      <c r="D10" s="16">
        <v>2011</v>
      </c>
      <c r="E10" s="20">
        <v>17135782.835000001</v>
      </c>
      <c r="F10" s="11">
        <v>10</v>
      </c>
      <c r="G10" s="28" t="s">
        <v>134</v>
      </c>
      <c r="H10" s="20" t="s">
        <v>18</v>
      </c>
    </row>
    <row r="11" spans="1:252" s="22" customFormat="1" ht="36" customHeight="1" x14ac:dyDescent="0.2">
      <c r="A11" s="41"/>
      <c r="B11" s="19" t="s">
        <v>193</v>
      </c>
      <c r="C11" s="19" t="s">
        <v>125</v>
      </c>
      <c r="D11" s="16">
        <v>2011</v>
      </c>
      <c r="E11" s="20">
        <v>20001741.853</v>
      </c>
      <c r="F11" s="11">
        <v>29</v>
      </c>
      <c r="G11" s="28" t="s">
        <v>135</v>
      </c>
      <c r="H11" s="20" t="s">
        <v>18</v>
      </c>
    </row>
    <row r="12" spans="1:252" s="22" customFormat="1" ht="18" customHeight="1" x14ac:dyDescent="0.2">
      <c r="A12" s="41"/>
      <c r="B12" s="19" t="s">
        <v>51</v>
      </c>
      <c r="C12" s="19" t="s">
        <v>130</v>
      </c>
      <c r="D12" s="16">
        <v>2011</v>
      </c>
      <c r="E12" s="20">
        <v>34356121.939000003</v>
      </c>
      <c r="F12" s="11">
        <v>20</v>
      </c>
      <c r="G12" s="29" t="s">
        <v>17</v>
      </c>
      <c r="H12" s="20" t="s">
        <v>18</v>
      </c>
    </row>
    <row r="13" spans="1:252" s="22" customFormat="1" ht="18" customHeight="1" x14ac:dyDescent="0.2">
      <c r="A13" s="41"/>
      <c r="B13" s="19" t="s">
        <v>58</v>
      </c>
      <c r="C13" s="19" t="s">
        <v>125</v>
      </c>
      <c r="D13" s="16">
        <v>2011</v>
      </c>
      <c r="E13" s="20">
        <v>2515339.2829999998</v>
      </c>
      <c r="F13" s="11">
        <v>32</v>
      </c>
      <c r="G13" s="29" t="s">
        <v>17</v>
      </c>
      <c r="H13" s="20" t="s">
        <v>18</v>
      </c>
    </row>
    <row r="14" spans="1:252" s="7" customFormat="1" ht="36" customHeight="1" x14ac:dyDescent="0.2">
      <c r="A14" s="41"/>
      <c r="B14" s="19" t="s">
        <v>52</v>
      </c>
      <c r="C14" s="19" t="s">
        <v>125</v>
      </c>
      <c r="D14" s="16">
        <v>2011</v>
      </c>
      <c r="E14" s="20">
        <v>36851037.743000001</v>
      </c>
      <c r="F14" s="11">
        <v>8</v>
      </c>
      <c r="G14" s="28" t="s">
        <v>136</v>
      </c>
      <c r="H14" s="20" t="s">
        <v>18</v>
      </c>
    </row>
    <row r="15" spans="1:252" s="7" customFormat="1" ht="18" customHeight="1" x14ac:dyDescent="0.2">
      <c r="A15" s="41"/>
      <c r="B15" s="19" t="s">
        <v>84</v>
      </c>
      <c r="C15" s="19" t="s">
        <v>130</v>
      </c>
      <c r="D15" s="16">
        <v>2011</v>
      </c>
      <c r="E15" s="20">
        <v>24748741.772999998</v>
      </c>
      <c r="F15" s="11" t="s">
        <v>18</v>
      </c>
      <c r="G15" s="29" t="s">
        <v>17</v>
      </c>
      <c r="H15" s="20" t="s">
        <v>18</v>
      </c>
    </row>
    <row r="16" spans="1:252" s="22" customFormat="1" ht="18" customHeight="1" x14ac:dyDescent="0.2">
      <c r="A16" s="42" t="s">
        <v>87</v>
      </c>
      <c r="B16" s="19" t="s">
        <v>88</v>
      </c>
      <c r="C16" s="19" t="s">
        <v>130</v>
      </c>
      <c r="D16" s="16">
        <v>2012</v>
      </c>
      <c r="E16" s="20" t="s">
        <v>18</v>
      </c>
      <c r="F16" s="11">
        <v>20</v>
      </c>
      <c r="G16" s="29" t="s">
        <v>17</v>
      </c>
      <c r="H16" s="20" t="s">
        <v>18</v>
      </c>
    </row>
    <row r="17" spans="1:8" s="23" customFormat="1" ht="18" customHeight="1" x14ac:dyDescent="0.25">
      <c r="A17" s="42"/>
      <c r="B17" s="19" t="s">
        <v>89</v>
      </c>
      <c r="C17" s="19" t="s">
        <v>130</v>
      </c>
      <c r="D17" s="16">
        <v>2012</v>
      </c>
      <c r="E17" s="20" t="s">
        <v>18</v>
      </c>
      <c r="F17" s="11">
        <v>15</v>
      </c>
      <c r="G17" s="29" t="s">
        <v>17</v>
      </c>
      <c r="H17" s="20" t="s">
        <v>18</v>
      </c>
    </row>
    <row r="18" spans="1:8" s="23" customFormat="1" ht="18" customHeight="1" x14ac:dyDescent="0.25">
      <c r="A18" s="42"/>
      <c r="B18" s="19" t="s">
        <v>90</v>
      </c>
      <c r="C18" s="19" t="s">
        <v>130</v>
      </c>
      <c r="D18" s="16">
        <v>2012</v>
      </c>
      <c r="E18" s="20" t="s">
        <v>18</v>
      </c>
      <c r="F18" s="11">
        <v>25</v>
      </c>
      <c r="G18" s="29" t="s">
        <v>17</v>
      </c>
      <c r="H18" s="20" t="s">
        <v>18</v>
      </c>
    </row>
    <row r="19" spans="1:8" s="23" customFormat="1" ht="18" customHeight="1" x14ac:dyDescent="0.25">
      <c r="A19" s="42"/>
      <c r="B19" s="19" t="s">
        <v>192</v>
      </c>
      <c r="C19" s="19" t="s">
        <v>130</v>
      </c>
      <c r="D19" s="15">
        <v>2012</v>
      </c>
      <c r="E19" s="20" t="s">
        <v>18</v>
      </c>
      <c r="F19" s="11">
        <v>18</v>
      </c>
      <c r="G19" s="29" t="s">
        <v>17</v>
      </c>
      <c r="H19" s="20" t="s">
        <v>18</v>
      </c>
    </row>
    <row r="20" spans="1:8" s="22" customFormat="1" ht="18" customHeight="1" x14ac:dyDescent="0.2">
      <c r="A20" s="42"/>
      <c r="B20" s="19" t="s">
        <v>91</v>
      </c>
      <c r="C20" s="19" t="s">
        <v>130</v>
      </c>
      <c r="D20" s="15">
        <v>2012</v>
      </c>
      <c r="E20" s="20" t="s">
        <v>18</v>
      </c>
      <c r="F20" s="11">
        <v>60</v>
      </c>
      <c r="G20" s="29" t="s">
        <v>17</v>
      </c>
      <c r="H20" s="20" t="s">
        <v>18</v>
      </c>
    </row>
    <row r="21" spans="1:8" s="22" customFormat="1" ht="18" customHeight="1" x14ac:dyDescent="0.2">
      <c r="A21" s="42"/>
      <c r="B21" s="19" t="s">
        <v>92</v>
      </c>
      <c r="C21" s="19" t="s">
        <v>130</v>
      </c>
      <c r="D21" s="15">
        <v>2012</v>
      </c>
      <c r="E21" s="20" t="s">
        <v>18</v>
      </c>
      <c r="F21" s="11">
        <v>12</v>
      </c>
      <c r="G21" s="29" t="s">
        <v>17</v>
      </c>
      <c r="H21" s="20" t="s">
        <v>18</v>
      </c>
    </row>
    <row r="22" spans="1:8" s="22" customFormat="1" ht="18" customHeight="1" x14ac:dyDescent="0.2">
      <c r="A22" s="42"/>
      <c r="B22" s="19" t="s">
        <v>93</v>
      </c>
      <c r="C22" s="19" t="s">
        <v>130</v>
      </c>
      <c r="D22" s="15">
        <v>2012</v>
      </c>
      <c r="E22" s="20" t="s">
        <v>18</v>
      </c>
      <c r="F22" s="11">
        <v>32</v>
      </c>
      <c r="G22" s="29" t="s">
        <v>17</v>
      </c>
      <c r="H22" s="20" t="s">
        <v>18</v>
      </c>
    </row>
    <row r="23" spans="1:8" s="22" customFormat="1" ht="24" customHeight="1" x14ac:dyDescent="0.2">
      <c r="A23" s="42"/>
      <c r="B23" s="19" t="s">
        <v>152</v>
      </c>
      <c r="C23" s="19" t="s">
        <v>130</v>
      </c>
      <c r="D23" s="15">
        <v>2012</v>
      </c>
      <c r="E23" s="20" t="s">
        <v>18</v>
      </c>
      <c r="F23" s="11">
        <v>30</v>
      </c>
      <c r="G23" s="29" t="s">
        <v>17</v>
      </c>
      <c r="H23" s="20" t="s">
        <v>18</v>
      </c>
    </row>
    <row r="24" spans="1:8" s="22" customFormat="1" ht="18" customHeight="1" x14ac:dyDescent="0.2">
      <c r="A24" s="42"/>
      <c r="B24" s="19" t="s">
        <v>94</v>
      </c>
      <c r="C24" s="19" t="s">
        <v>130</v>
      </c>
      <c r="D24" s="15">
        <v>2012</v>
      </c>
      <c r="E24" s="20" t="s">
        <v>18</v>
      </c>
      <c r="F24" s="11">
        <v>30</v>
      </c>
      <c r="G24" s="29" t="s">
        <v>17</v>
      </c>
      <c r="H24" s="20" t="s">
        <v>18</v>
      </c>
    </row>
    <row r="25" spans="1:8" s="22" customFormat="1" ht="18" customHeight="1" x14ac:dyDescent="0.2">
      <c r="A25" s="42"/>
      <c r="B25" s="19" t="s">
        <v>95</v>
      </c>
      <c r="C25" s="19" t="s">
        <v>130</v>
      </c>
      <c r="D25" s="15">
        <v>2012</v>
      </c>
      <c r="E25" s="20" t="s">
        <v>18</v>
      </c>
      <c r="F25" s="11">
        <v>50</v>
      </c>
      <c r="G25" s="29" t="s">
        <v>17</v>
      </c>
      <c r="H25" s="20" t="s">
        <v>18</v>
      </c>
    </row>
    <row r="26" spans="1:8" s="7" customFormat="1" ht="18" customHeight="1" x14ac:dyDescent="0.2">
      <c r="A26" s="42" t="s">
        <v>33</v>
      </c>
      <c r="B26" s="26" t="s">
        <v>96</v>
      </c>
      <c r="C26" s="19" t="s">
        <v>130</v>
      </c>
      <c r="D26" s="17">
        <v>2012</v>
      </c>
      <c r="E26" s="20">
        <v>2066427</v>
      </c>
      <c r="F26" s="12" t="s">
        <v>85</v>
      </c>
      <c r="G26" s="29" t="s">
        <v>17</v>
      </c>
      <c r="H26" s="20" t="s">
        <v>18</v>
      </c>
    </row>
    <row r="27" spans="1:8" s="22" customFormat="1" ht="18" customHeight="1" x14ac:dyDescent="0.2">
      <c r="A27" s="42"/>
      <c r="B27" s="19" t="s">
        <v>169</v>
      </c>
      <c r="C27" s="19" t="s">
        <v>130</v>
      </c>
      <c r="D27" s="16">
        <v>2014</v>
      </c>
      <c r="E27" s="20">
        <v>29000</v>
      </c>
      <c r="F27" s="11" t="s">
        <v>18</v>
      </c>
      <c r="G27" s="29" t="s">
        <v>17</v>
      </c>
      <c r="H27" s="20" t="s">
        <v>18</v>
      </c>
    </row>
    <row r="28" spans="1:8" s="22" customFormat="1" ht="36" customHeight="1" x14ac:dyDescent="0.2">
      <c r="A28" s="42"/>
      <c r="B28" s="19" t="s">
        <v>194</v>
      </c>
      <c r="C28" s="19" t="s">
        <v>130</v>
      </c>
      <c r="D28" s="16">
        <v>2014</v>
      </c>
      <c r="E28" s="20">
        <v>10327111.788489999</v>
      </c>
      <c r="F28" s="11">
        <v>17.96</v>
      </c>
      <c r="G28" s="34" t="s">
        <v>186</v>
      </c>
      <c r="H28" s="20" t="s">
        <v>18</v>
      </c>
    </row>
    <row r="29" spans="1:8" s="22" customFormat="1" ht="36" customHeight="1" x14ac:dyDescent="0.2">
      <c r="A29" s="42"/>
      <c r="B29" s="19" t="s">
        <v>1</v>
      </c>
      <c r="C29" s="19" t="s">
        <v>130</v>
      </c>
      <c r="D29" s="16">
        <v>2014</v>
      </c>
      <c r="E29" s="20">
        <v>18821437.460140001</v>
      </c>
      <c r="F29" s="11">
        <v>30</v>
      </c>
      <c r="G29" s="35" t="s">
        <v>170</v>
      </c>
      <c r="H29" s="28" t="s">
        <v>171</v>
      </c>
    </row>
    <row r="30" spans="1:8" s="22" customFormat="1" ht="18" customHeight="1" x14ac:dyDescent="0.2">
      <c r="A30" s="42"/>
      <c r="B30" s="19" t="s">
        <v>2</v>
      </c>
      <c r="C30" s="19" t="s">
        <v>130</v>
      </c>
      <c r="D30" s="16">
        <v>2014</v>
      </c>
      <c r="E30" s="20">
        <v>125762004.2</v>
      </c>
      <c r="F30" s="11">
        <v>35</v>
      </c>
      <c r="G30" s="29" t="s">
        <v>17</v>
      </c>
      <c r="H30" s="20" t="s">
        <v>18</v>
      </c>
    </row>
    <row r="31" spans="1:8" s="7" customFormat="1" ht="36" customHeight="1" x14ac:dyDescent="0.2">
      <c r="A31" s="42"/>
      <c r="B31" s="26" t="s">
        <v>3</v>
      </c>
      <c r="C31" s="19" t="s">
        <v>126</v>
      </c>
      <c r="D31" s="27">
        <v>2003</v>
      </c>
      <c r="E31" s="20">
        <v>38945055.333329998</v>
      </c>
      <c r="F31" s="11" t="s">
        <v>124</v>
      </c>
      <c r="G31" s="28" t="s">
        <v>137</v>
      </c>
      <c r="H31" s="20" t="s">
        <v>18</v>
      </c>
    </row>
    <row r="32" spans="1:8" s="22" customFormat="1" ht="18" customHeight="1" x14ac:dyDescent="0.2">
      <c r="A32" s="42"/>
      <c r="B32" s="26" t="s">
        <v>42</v>
      </c>
      <c r="C32" s="19" t="s">
        <v>130</v>
      </c>
      <c r="D32" s="27">
        <v>2008</v>
      </c>
      <c r="E32" s="20">
        <v>450300</v>
      </c>
      <c r="F32" s="11" t="s">
        <v>18</v>
      </c>
      <c r="G32" s="29" t="s">
        <v>17</v>
      </c>
      <c r="H32" s="20" t="s">
        <v>18</v>
      </c>
    </row>
    <row r="33" spans="1:8" s="22" customFormat="1" ht="25.15" customHeight="1" x14ac:dyDescent="0.2">
      <c r="A33" s="42"/>
      <c r="B33" s="26" t="s">
        <v>195</v>
      </c>
      <c r="C33" s="19" t="s">
        <v>130</v>
      </c>
      <c r="D33" s="27">
        <v>2010</v>
      </c>
      <c r="E33" s="20">
        <v>3355353050.46</v>
      </c>
      <c r="F33" s="24" t="s">
        <v>120</v>
      </c>
      <c r="G33" s="28" t="s">
        <v>138</v>
      </c>
      <c r="H33" s="20" t="s">
        <v>18</v>
      </c>
    </row>
    <row r="34" spans="1:8" s="22" customFormat="1" ht="36" customHeight="1" x14ac:dyDescent="0.2">
      <c r="A34" s="42"/>
      <c r="B34" s="19" t="s">
        <v>172</v>
      </c>
      <c r="C34" s="19" t="s">
        <v>130</v>
      </c>
      <c r="D34" s="16">
        <v>2014</v>
      </c>
      <c r="E34" s="20">
        <v>1246416.3389999999</v>
      </c>
      <c r="F34" s="11">
        <v>6</v>
      </c>
      <c r="G34" s="28" t="s">
        <v>173</v>
      </c>
      <c r="H34" s="28" t="s">
        <v>174</v>
      </c>
    </row>
    <row r="35" spans="1:8" s="22" customFormat="1" ht="18" customHeight="1" x14ac:dyDescent="0.2">
      <c r="A35" s="42"/>
      <c r="B35" s="19" t="s">
        <v>4</v>
      </c>
      <c r="C35" s="19" t="s">
        <v>130</v>
      </c>
      <c r="D35" s="16">
        <v>2014</v>
      </c>
      <c r="E35" s="20">
        <v>65634178.200000003</v>
      </c>
      <c r="F35" s="11" t="s">
        <v>18</v>
      </c>
      <c r="G35" s="29" t="s">
        <v>17</v>
      </c>
      <c r="H35" s="20" t="s">
        <v>18</v>
      </c>
    </row>
    <row r="36" spans="1:8" s="7" customFormat="1" ht="18" customHeight="1" x14ac:dyDescent="0.2">
      <c r="A36" s="42"/>
      <c r="B36" s="19" t="s">
        <v>97</v>
      </c>
      <c r="C36" s="19" t="s">
        <v>130</v>
      </c>
      <c r="D36" s="16">
        <v>2012</v>
      </c>
      <c r="E36" s="20">
        <v>8297814</v>
      </c>
      <c r="F36" s="13" t="s">
        <v>85</v>
      </c>
      <c r="G36" s="29" t="s">
        <v>17</v>
      </c>
      <c r="H36" s="20" t="s">
        <v>18</v>
      </c>
    </row>
    <row r="37" spans="1:8" s="7" customFormat="1" ht="18" customHeight="1" x14ac:dyDescent="0.2">
      <c r="A37" s="42"/>
      <c r="B37" s="26" t="s">
        <v>5</v>
      </c>
      <c r="C37" s="19" t="s">
        <v>130</v>
      </c>
      <c r="D37" s="27">
        <v>2001</v>
      </c>
      <c r="E37" s="20" t="s">
        <v>18</v>
      </c>
      <c r="F37" s="11">
        <v>80</v>
      </c>
      <c r="G37" s="29" t="s">
        <v>17</v>
      </c>
      <c r="H37" s="20" t="s">
        <v>18</v>
      </c>
    </row>
    <row r="38" spans="1:8" s="22" customFormat="1" ht="18" customHeight="1" x14ac:dyDescent="0.2">
      <c r="A38" s="42"/>
      <c r="B38" s="19" t="s">
        <v>175</v>
      </c>
      <c r="C38" s="19" t="s">
        <v>130</v>
      </c>
      <c r="D38" s="16">
        <v>2014</v>
      </c>
      <c r="E38" s="20" t="s">
        <v>18</v>
      </c>
      <c r="F38" s="11">
        <v>54</v>
      </c>
      <c r="G38" s="29" t="s">
        <v>17</v>
      </c>
      <c r="H38" s="20" t="s">
        <v>18</v>
      </c>
    </row>
    <row r="39" spans="1:8" s="22" customFormat="1" ht="18" customHeight="1" x14ac:dyDescent="0.2">
      <c r="A39" s="42"/>
      <c r="B39" s="19" t="s">
        <v>176</v>
      </c>
      <c r="C39" s="19" t="s">
        <v>130</v>
      </c>
      <c r="D39" s="16">
        <v>2014</v>
      </c>
      <c r="E39" s="20" t="s">
        <v>18</v>
      </c>
      <c r="F39" s="11">
        <v>20</v>
      </c>
      <c r="G39" s="29" t="s">
        <v>17</v>
      </c>
      <c r="H39" s="20">
        <v>20</v>
      </c>
    </row>
    <row r="40" spans="1:8" s="22" customFormat="1" ht="18" customHeight="1" x14ac:dyDescent="0.2">
      <c r="A40" s="42"/>
      <c r="B40" s="26" t="s">
        <v>189</v>
      </c>
      <c r="C40" s="19" t="s">
        <v>130</v>
      </c>
      <c r="D40" s="27">
        <v>2008</v>
      </c>
      <c r="E40" s="20">
        <v>1050165.689</v>
      </c>
      <c r="F40" s="20" t="s">
        <v>18</v>
      </c>
      <c r="G40" s="29" t="s">
        <v>17</v>
      </c>
      <c r="H40" s="20" t="s">
        <v>18</v>
      </c>
    </row>
    <row r="41" spans="1:8" s="22" customFormat="1" ht="18" customHeight="1" x14ac:dyDescent="0.2">
      <c r="A41" s="42"/>
      <c r="B41" s="26" t="s">
        <v>98</v>
      </c>
      <c r="C41" s="19" t="s">
        <v>130</v>
      </c>
      <c r="D41" s="27">
        <v>2012</v>
      </c>
      <c r="E41" s="20">
        <v>13743232</v>
      </c>
      <c r="F41" s="13" t="s">
        <v>85</v>
      </c>
      <c r="G41" s="29" t="s">
        <v>17</v>
      </c>
      <c r="H41" s="13" t="s">
        <v>85</v>
      </c>
    </row>
    <row r="42" spans="1:8" s="22" customFormat="1" ht="18" customHeight="1" x14ac:dyDescent="0.2">
      <c r="A42" s="42"/>
      <c r="B42" s="26" t="s">
        <v>99</v>
      </c>
      <c r="C42" s="19" t="s">
        <v>130</v>
      </c>
      <c r="D42" s="27">
        <v>2010</v>
      </c>
      <c r="E42" s="20">
        <v>598420</v>
      </c>
      <c r="F42" s="11" t="s">
        <v>18</v>
      </c>
      <c r="G42" s="29" t="s">
        <v>17</v>
      </c>
      <c r="H42" s="20" t="s">
        <v>18</v>
      </c>
    </row>
    <row r="43" spans="1:8" s="22" customFormat="1" ht="18" customHeight="1" x14ac:dyDescent="0.2">
      <c r="A43" s="42"/>
      <c r="B43" s="19" t="s">
        <v>177</v>
      </c>
      <c r="C43" s="19" t="s">
        <v>130</v>
      </c>
      <c r="D43" s="16">
        <v>2014</v>
      </c>
      <c r="E43" s="20" t="s">
        <v>18</v>
      </c>
      <c r="F43" s="11">
        <v>80</v>
      </c>
      <c r="G43" s="29" t="s">
        <v>17</v>
      </c>
      <c r="H43" s="20" t="s">
        <v>18</v>
      </c>
    </row>
    <row r="44" spans="1:8" s="22" customFormat="1" ht="24" customHeight="1" x14ac:dyDescent="0.2">
      <c r="A44" s="42"/>
      <c r="B44" s="19" t="s">
        <v>178</v>
      </c>
      <c r="C44" s="19" t="s">
        <v>130</v>
      </c>
      <c r="D44" s="16">
        <v>2014</v>
      </c>
      <c r="E44" s="20">
        <v>10094610</v>
      </c>
      <c r="F44" s="11">
        <v>40</v>
      </c>
      <c r="G44" s="29" t="s">
        <v>17</v>
      </c>
      <c r="H44" s="20">
        <v>40</v>
      </c>
    </row>
    <row r="45" spans="1:8" s="22" customFormat="1" ht="18" customHeight="1" x14ac:dyDescent="0.2">
      <c r="A45" s="42"/>
      <c r="B45" s="19" t="s">
        <v>179</v>
      </c>
      <c r="C45" s="19" t="s">
        <v>130</v>
      </c>
      <c r="D45" s="16">
        <v>2014</v>
      </c>
      <c r="E45" s="20">
        <v>13071080.817</v>
      </c>
      <c r="F45" s="11" t="s">
        <v>18</v>
      </c>
      <c r="G45" s="29" t="s">
        <v>17</v>
      </c>
      <c r="H45" s="20" t="s">
        <v>18</v>
      </c>
    </row>
    <row r="46" spans="1:8" s="7" customFormat="1" ht="18" customHeight="1" x14ac:dyDescent="0.2">
      <c r="A46" s="42"/>
      <c r="B46" s="26" t="s">
        <v>6</v>
      </c>
      <c r="C46" s="19" t="s">
        <v>130</v>
      </c>
      <c r="D46" s="17">
        <v>2009</v>
      </c>
      <c r="E46" s="20">
        <f>(12042873729)/1000</f>
        <v>12042873.729</v>
      </c>
      <c r="F46" s="11">
        <v>60</v>
      </c>
      <c r="G46" s="29" t="s">
        <v>17</v>
      </c>
      <c r="H46" s="20" t="s">
        <v>18</v>
      </c>
    </row>
    <row r="47" spans="1:8" s="7" customFormat="1" ht="26.1" customHeight="1" x14ac:dyDescent="0.2">
      <c r="A47" s="42"/>
      <c r="B47" s="26" t="s">
        <v>100</v>
      </c>
      <c r="C47" s="19" t="s">
        <v>130</v>
      </c>
      <c r="D47" s="17">
        <v>2010</v>
      </c>
      <c r="E47" s="20">
        <v>4987752</v>
      </c>
      <c r="F47" s="12" t="s">
        <v>85</v>
      </c>
      <c r="G47" s="28" t="s">
        <v>167</v>
      </c>
      <c r="H47" s="20" t="s">
        <v>18</v>
      </c>
    </row>
    <row r="48" spans="1:8" s="7" customFormat="1" ht="48" customHeight="1" x14ac:dyDescent="0.2">
      <c r="A48" s="42"/>
      <c r="B48" s="26" t="s">
        <v>101</v>
      </c>
      <c r="C48" s="19" t="s">
        <v>130</v>
      </c>
      <c r="D48" s="17">
        <v>2010</v>
      </c>
      <c r="E48" s="20">
        <v>9463395</v>
      </c>
      <c r="F48" s="12" t="s">
        <v>85</v>
      </c>
      <c r="G48" s="28" t="s">
        <v>168</v>
      </c>
      <c r="H48" s="12" t="s">
        <v>85</v>
      </c>
    </row>
    <row r="49" spans="1:8" s="22" customFormat="1" ht="15.95" customHeight="1" x14ac:dyDescent="0.2">
      <c r="A49" s="42"/>
      <c r="B49" s="26" t="s">
        <v>37</v>
      </c>
      <c r="C49" s="19" t="s">
        <v>130</v>
      </c>
      <c r="D49" s="17">
        <v>2006</v>
      </c>
      <c r="E49" s="20" t="s">
        <v>18</v>
      </c>
      <c r="F49" s="11">
        <v>60</v>
      </c>
      <c r="G49" s="29" t="s">
        <v>17</v>
      </c>
      <c r="H49" s="20" t="s">
        <v>18</v>
      </c>
    </row>
    <row r="50" spans="1:8" s="7" customFormat="1" ht="15.95" customHeight="1" x14ac:dyDescent="0.2">
      <c r="A50" s="42"/>
      <c r="B50" s="26" t="s">
        <v>102</v>
      </c>
      <c r="C50" s="19" t="s">
        <v>130</v>
      </c>
      <c r="D50" s="17">
        <v>2012</v>
      </c>
      <c r="E50" s="20">
        <v>7920550</v>
      </c>
      <c r="F50" s="13" t="s">
        <v>85</v>
      </c>
      <c r="G50" s="29" t="s">
        <v>17</v>
      </c>
      <c r="H50" s="13" t="s">
        <v>85</v>
      </c>
    </row>
    <row r="51" spans="1:8" s="22" customFormat="1" ht="36" customHeight="1" x14ac:dyDescent="0.2">
      <c r="A51" s="42"/>
      <c r="B51" s="19" t="s">
        <v>7</v>
      </c>
      <c r="C51" s="19" t="s">
        <v>130</v>
      </c>
      <c r="D51" s="16">
        <v>2015</v>
      </c>
      <c r="E51" s="20">
        <v>73011505.849834397</v>
      </c>
      <c r="F51" s="11">
        <v>19</v>
      </c>
      <c r="G51" s="28" t="s">
        <v>180</v>
      </c>
      <c r="H51" s="11">
        <v>82</v>
      </c>
    </row>
    <row r="52" spans="1:8" s="7" customFormat="1" ht="36" customHeight="1" x14ac:dyDescent="0.2">
      <c r="A52" s="42"/>
      <c r="B52" s="26" t="s">
        <v>8</v>
      </c>
      <c r="C52" s="19" t="s">
        <v>130</v>
      </c>
      <c r="D52" s="17">
        <v>2002</v>
      </c>
      <c r="E52" s="20">
        <v>13117518.1063332</v>
      </c>
      <c r="F52" s="11" t="s">
        <v>127</v>
      </c>
      <c r="G52" s="28" t="s">
        <v>139</v>
      </c>
      <c r="H52" s="20" t="s">
        <v>18</v>
      </c>
    </row>
    <row r="53" spans="1:8" s="22" customFormat="1" ht="36" customHeight="1" x14ac:dyDescent="0.2">
      <c r="A53" s="42"/>
      <c r="B53" s="19" t="s">
        <v>38</v>
      </c>
      <c r="C53" s="19" t="s">
        <v>130</v>
      </c>
      <c r="D53" s="16">
        <v>2014</v>
      </c>
      <c r="E53" s="20" t="s">
        <v>18</v>
      </c>
      <c r="F53" s="11">
        <v>54</v>
      </c>
      <c r="G53" s="34" t="s">
        <v>181</v>
      </c>
      <c r="H53" s="20" t="s">
        <v>18</v>
      </c>
    </row>
    <row r="54" spans="1:8" s="7" customFormat="1" ht="18" customHeight="1" x14ac:dyDescent="0.2">
      <c r="A54" s="42"/>
      <c r="B54" s="26" t="s">
        <v>9</v>
      </c>
      <c r="C54" s="19" t="s">
        <v>130</v>
      </c>
      <c r="D54" s="18">
        <v>2003</v>
      </c>
      <c r="E54" s="20">
        <v>99643046.469999999</v>
      </c>
      <c r="F54" s="11">
        <v>70</v>
      </c>
      <c r="G54" s="29" t="s">
        <v>17</v>
      </c>
      <c r="H54" s="20" t="s">
        <v>18</v>
      </c>
    </row>
    <row r="55" spans="1:8" s="7" customFormat="1" ht="18" customHeight="1" x14ac:dyDescent="0.2">
      <c r="A55" s="42"/>
      <c r="B55" s="26" t="s">
        <v>19</v>
      </c>
      <c r="C55" s="19" t="s">
        <v>130</v>
      </c>
      <c r="D55" s="27">
        <v>2003</v>
      </c>
      <c r="E55" s="20">
        <v>2727.05</v>
      </c>
      <c r="F55" s="11" t="s">
        <v>18</v>
      </c>
      <c r="G55" s="29" t="s">
        <v>17</v>
      </c>
      <c r="H55" s="20" t="s">
        <v>18</v>
      </c>
    </row>
    <row r="56" spans="1:8" s="22" customFormat="1" ht="25.15" customHeight="1" x14ac:dyDescent="0.2">
      <c r="A56" s="42"/>
      <c r="B56" s="19" t="s">
        <v>182</v>
      </c>
      <c r="C56" s="19" t="s">
        <v>130</v>
      </c>
      <c r="D56" s="16">
        <v>2014</v>
      </c>
      <c r="E56" s="20">
        <v>14895428.754000001</v>
      </c>
      <c r="F56" s="11">
        <v>40</v>
      </c>
      <c r="G56" s="29" t="s">
        <v>17</v>
      </c>
      <c r="H56" s="28" t="s">
        <v>183</v>
      </c>
    </row>
    <row r="57" spans="1:8" s="22" customFormat="1" ht="18" customHeight="1" x14ac:dyDescent="0.2">
      <c r="A57" s="42"/>
      <c r="B57" s="19" t="s">
        <v>22</v>
      </c>
      <c r="C57" s="19" t="s">
        <v>130</v>
      </c>
      <c r="D57" s="16">
        <v>2014</v>
      </c>
      <c r="E57" s="20">
        <v>967179726.85699999</v>
      </c>
      <c r="F57" s="11">
        <v>59</v>
      </c>
      <c r="G57" s="29" t="s">
        <v>17</v>
      </c>
      <c r="H57" s="20" t="s">
        <v>18</v>
      </c>
    </row>
    <row r="58" spans="1:8" s="22" customFormat="1" ht="18" customHeight="1" x14ac:dyDescent="0.2">
      <c r="A58" s="42"/>
      <c r="B58" s="19" t="s">
        <v>184</v>
      </c>
      <c r="C58" s="19" t="s">
        <v>130</v>
      </c>
      <c r="D58" s="16">
        <v>2014</v>
      </c>
      <c r="E58" s="20" t="s">
        <v>18</v>
      </c>
      <c r="F58" s="11">
        <v>80</v>
      </c>
      <c r="G58" s="29" t="s">
        <v>17</v>
      </c>
      <c r="H58" s="13">
        <v>45</v>
      </c>
    </row>
    <row r="59" spans="1:8" s="22" customFormat="1" ht="18" customHeight="1" x14ac:dyDescent="0.2">
      <c r="A59" s="42"/>
      <c r="B59" s="19" t="s">
        <v>185</v>
      </c>
      <c r="C59" s="19" t="s">
        <v>130</v>
      </c>
      <c r="D59" s="16">
        <v>2014</v>
      </c>
      <c r="E59" s="20">
        <v>197160.82949</v>
      </c>
      <c r="F59" s="11">
        <v>40</v>
      </c>
      <c r="G59" s="29" t="s">
        <v>17</v>
      </c>
      <c r="H59" s="20" t="s">
        <v>18</v>
      </c>
    </row>
    <row r="60" spans="1:8" s="22" customFormat="1" ht="18" customHeight="1" x14ac:dyDescent="0.2">
      <c r="A60" s="42"/>
      <c r="B60" s="26" t="s">
        <v>103</v>
      </c>
      <c r="C60" s="19" t="s">
        <v>130</v>
      </c>
      <c r="D60" s="17">
        <v>2012</v>
      </c>
      <c r="E60" s="20">
        <v>1518039.0189099801</v>
      </c>
      <c r="F60" s="13" t="s">
        <v>85</v>
      </c>
      <c r="G60" s="29" t="s">
        <v>17</v>
      </c>
      <c r="H60" s="13" t="s">
        <v>85</v>
      </c>
    </row>
    <row r="61" spans="1:8" s="22" customFormat="1" ht="18" customHeight="1" x14ac:dyDescent="0.2">
      <c r="A61" s="42"/>
      <c r="B61" s="26" t="s">
        <v>39</v>
      </c>
      <c r="C61" s="19" t="s">
        <v>130</v>
      </c>
      <c r="D61" s="17">
        <v>2006</v>
      </c>
      <c r="E61" s="20" t="s">
        <v>18</v>
      </c>
      <c r="F61" s="11">
        <v>70</v>
      </c>
      <c r="G61" s="29" t="s">
        <v>17</v>
      </c>
      <c r="H61" s="20" t="s">
        <v>18</v>
      </c>
    </row>
    <row r="62" spans="1:8" s="7" customFormat="1" ht="49.9" customHeight="1" x14ac:dyDescent="0.2">
      <c r="A62" s="38" t="s">
        <v>10</v>
      </c>
      <c r="B62" s="25" t="s">
        <v>17</v>
      </c>
      <c r="C62" s="19" t="s">
        <v>25</v>
      </c>
      <c r="D62" s="17">
        <v>2013</v>
      </c>
      <c r="E62" s="20">
        <v>157979.99799999999</v>
      </c>
      <c r="F62" s="11">
        <v>55</v>
      </c>
      <c r="G62" s="28" t="s">
        <v>166</v>
      </c>
      <c r="H62" s="20" t="s">
        <v>18</v>
      </c>
    </row>
    <row r="63" spans="1:8" s="7" customFormat="1" ht="18" customHeight="1" x14ac:dyDescent="0.2">
      <c r="A63" s="41" t="s">
        <v>34</v>
      </c>
      <c r="B63" s="26" t="s">
        <v>59</v>
      </c>
      <c r="C63" s="19" t="s">
        <v>130</v>
      </c>
      <c r="D63" s="17">
        <v>2011</v>
      </c>
      <c r="E63" s="20">
        <v>1929140261229</v>
      </c>
      <c r="F63" s="11">
        <v>50</v>
      </c>
      <c r="G63" s="29" t="s">
        <v>17</v>
      </c>
      <c r="H63" s="11" t="s">
        <v>18</v>
      </c>
    </row>
    <row r="64" spans="1:8" s="7" customFormat="1" ht="25.15" customHeight="1" x14ac:dyDescent="0.2">
      <c r="A64" s="41"/>
      <c r="B64" s="26" t="s">
        <v>61</v>
      </c>
      <c r="C64" s="19" t="s">
        <v>132</v>
      </c>
      <c r="D64" s="17">
        <v>2011</v>
      </c>
      <c r="E64" s="20">
        <v>19019429700100</v>
      </c>
      <c r="F64" s="11">
        <v>60</v>
      </c>
      <c r="G64" s="29" t="s">
        <v>17</v>
      </c>
      <c r="H64" s="11" t="s">
        <v>18</v>
      </c>
    </row>
    <row r="65" spans="1:8" s="7" customFormat="1" ht="18" customHeight="1" x14ac:dyDescent="0.2">
      <c r="A65" s="41"/>
      <c r="B65" s="26" t="s">
        <v>53</v>
      </c>
      <c r="C65" s="19" t="s">
        <v>202</v>
      </c>
      <c r="D65" s="17">
        <v>2011</v>
      </c>
      <c r="E65" s="20">
        <v>239165096.658728</v>
      </c>
      <c r="F65" s="11">
        <v>85</v>
      </c>
      <c r="G65" s="29" t="s">
        <v>17</v>
      </c>
      <c r="H65" s="13">
        <v>108</v>
      </c>
    </row>
    <row r="66" spans="1:8" s="22" customFormat="1" ht="49.9" customHeight="1" x14ac:dyDescent="0.2">
      <c r="A66" s="41"/>
      <c r="B66" s="26" t="s">
        <v>62</v>
      </c>
      <c r="C66" s="19" t="s">
        <v>130</v>
      </c>
      <c r="D66" s="17">
        <v>2011</v>
      </c>
      <c r="E66" s="20">
        <v>25933334454000</v>
      </c>
      <c r="F66" s="11">
        <v>45</v>
      </c>
      <c r="G66" s="28" t="s">
        <v>140</v>
      </c>
      <c r="H66" s="11" t="s">
        <v>18</v>
      </c>
    </row>
    <row r="67" spans="1:8" s="22" customFormat="1" ht="49.9" customHeight="1" x14ac:dyDescent="0.2">
      <c r="A67" s="41"/>
      <c r="B67" s="26" t="s">
        <v>60</v>
      </c>
      <c r="C67" s="19" t="s">
        <v>130</v>
      </c>
      <c r="D67" s="17">
        <v>2011</v>
      </c>
      <c r="E67" s="20">
        <v>263767590600</v>
      </c>
      <c r="F67" s="11">
        <v>35</v>
      </c>
      <c r="G67" s="28" t="s">
        <v>141</v>
      </c>
      <c r="H67" s="11" t="s">
        <v>18</v>
      </c>
    </row>
    <row r="68" spans="1:8" s="22" customFormat="1" ht="18" customHeight="1" x14ac:dyDescent="0.2">
      <c r="A68" s="41"/>
      <c r="B68" s="26" t="s">
        <v>196</v>
      </c>
      <c r="C68" s="19" t="s">
        <v>130</v>
      </c>
      <c r="D68" s="17">
        <v>2011</v>
      </c>
      <c r="E68" s="20">
        <v>58822580213.360001</v>
      </c>
      <c r="F68" s="11">
        <v>60</v>
      </c>
      <c r="G68" s="29" t="s">
        <v>17</v>
      </c>
      <c r="H68" s="11" t="s">
        <v>18</v>
      </c>
    </row>
    <row r="69" spans="1:8" s="22" customFormat="1" ht="18" customHeight="1" x14ac:dyDescent="0.2">
      <c r="A69" s="41"/>
      <c r="B69" s="26" t="s">
        <v>190</v>
      </c>
      <c r="C69" s="19" t="s">
        <v>130</v>
      </c>
      <c r="D69" s="17">
        <v>2011</v>
      </c>
      <c r="E69" s="20">
        <v>44431172749469</v>
      </c>
      <c r="F69" s="11" t="s">
        <v>18</v>
      </c>
      <c r="G69" s="29" t="s">
        <v>17</v>
      </c>
      <c r="H69" s="11" t="s">
        <v>18</v>
      </c>
    </row>
    <row r="70" spans="1:8" s="22" customFormat="1" ht="18" customHeight="1" x14ac:dyDescent="0.2">
      <c r="A70" s="41"/>
      <c r="B70" s="26" t="s">
        <v>63</v>
      </c>
      <c r="C70" s="19" t="s">
        <v>130</v>
      </c>
      <c r="D70" s="17">
        <v>2011</v>
      </c>
      <c r="E70" s="20">
        <v>889608090820</v>
      </c>
      <c r="F70" s="11">
        <v>40</v>
      </c>
      <c r="G70" s="29" t="s">
        <v>17</v>
      </c>
      <c r="H70" s="11" t="s">
        <v>18</v>
      </c>
    </row>
    <row r="71" spans="1:8" s="22" customFormat="1" ht="18" customHeight="1" x14ac:dyDescent="0.2">
      <c r="A71" s="41" t="s">
        <v>40</v>
      </c>
      <c r="B71" s="26" t="s">
        <v>64</v>
      </c>
      <c r="C71" s="19" t="s">
        <v>130</v>
      </c>
      <c r="D71" s="17">
        <v>2010</v>
      </c>
      <c r="E71" s="20">
        <v>1939496716243</v>
      </c>
      <c r="F71" s="11" t="s">
        <v>18</v>
      </c>
      <c r="G71" s="29" t="s">
        <v>17</v>
      </c>
      <c r="H71" s="11" t="s">
        <v>18</v>
      </c>
    </row>
    <row r="72" spans="1:8" s="22" customFormat="1" ht="18" customHeight="1" x14ac:dyDescent="0.2">
      <c r="A72" s="41"/>
      <c r="B72" s="26" t="s">
        <v>65</v>
      </c>
      <c r="C72" s="19" t="s">
        <v>130</v>
      </c>
      <c r="D72" s="17">
        <v>2010</v>
      </c>
      <c r="E72" s="20">
        <v>875214296145.78003</v>
      </c>
      <c r="F72" s="11" t="s">
        <v>18</v>
      </c>
      <c r="G72" s="29" t="s">
        <v>17</v>
      </c>
      <c r="H72" s="11" t="s">
        <v>18</v>
      </c>
    </row>
    <row r="73" spans="1:8" s="22" customFormat="1" ht="18" customHeight="1" x14ac:dyDescent="0.2">
      <c r="A73" s="41"/>
      <c r="B73" s="26" t="s">
        <v>43</v>
      </c>
      <c r="C73" s="19" t="s">
        <v>130</v>
      </c>
      <c r="D73" s="17">
        <v>2009</v>
      </c>
      <c r="E73" s="20">
        <v>5500</v>
      </c>
      <c r="F73" s="11">
        <v>60</v>
      </c>
      <c r="G73" s="29" t="s">
        <v>17</v>
      </c>
      <c r="H73" s="11" t="s">
        <v>18</v>
      </c>
    </row>
    <row r="74" spans="1:8" s="22" customFormat="1" ht="36" customHeight="1" x14ac:dyDescent="0.2">
      <c r="A74" s="41"/>
      <c r="B74" s="26" t="s">
        <v>66</v>
      </c>
      <c r="C74" s="19" t="s">
        <v>130</v>
      </c>
      <c r="D74" s="17">
        <v>2010</v>
      </c>
      <c r="E74" s="20">
        <v>756138580927.98999</v>
      </c>
      <c r="F74" s="11" t="s">
        <v>203</v>
      </c>
      <c r="G74" s="28" t="s">
        <v>153</v>
      </c>
      <c r="H74" s="11" t="s">
        <v>18</v>
      </c>
    </row>
    <row r="75" spans="1:8" s="22" customFormat="1" ht="18" customHeight="1" x14ac:dyDescent="0.2">
      <c r="A75" s="41"/>
      <c r="B75" s="26" t="s">
        <v>44</v>
      </c>
      <c r="C75" s="19" t="s">
        <v>130</v>
      </c>
      <c r="D75" s="17">
        <v>2009</v>
      </c>
      <c r="E75" s="20">
        <v>25555721524</v>
      </c>
      <c r="F75" s="11" t="s">
        <v>18</v>
      </c>
      <c r="G75" s="29" t="s">
        <v>17</v>
      </c>
      <c r="H75" s="11" t="s">
        <v>18</v>
      </c>
    </row>
    <row r="76" spans="1:8" s="22" customFormat="1" ht="49.9" customHeight="1" x14ac:dyDescent="0.2">
      <c r="A76" s="41"/>
      <c r="B76" s="26" t="s">
        <v>41</v>
      </c>
      <c r="C76" s="19" t="s">
        <v>130</v>
      </c>
      <c r="D76" s="17">
        <v>2010</v>
      </c>
      <c r="E76" s="20">
        <v>1198596422881</v>
      </c>
      <c r="F76" s="11">
        <v>65</v>
      </c>
      <c r="G76" s="28" t="s">
        <v>142</v>
      </c>
      <c r="H76" s="11" t="s">
        <v>18</v>
      </c>
    </row>
    <row r="77" spans="1:8" s="22" customFormat="1" ht="18" customHeight="1" x14ac:dyDescent="0.2">
      <c r="A77" s="41"/>
      <c r="B77" s="26" t="s">
        <v>45</v>
      </c>
      <c r="C77" s="19" t="s">
        <v>130</v>
      </c>
      <c r="D77" s="17">
        <v>2009</v>
      </c>
      <c r="E77" s="20" t="s">
        <v>18</v>
      </c>
      <c r="F77" s="11">
        <v>80</v>
      </c>
      <c r="G77" s="29" t="s">
        <v>17</v>
      </c>
      <c r="H77" s="11" t="s">
        <v>18</v>
      </c>
    </row>
    <row r="78" spans="1:8" s="22" customFormat="1" ht="18" customHeight="1" x14ac:dyDescent="0.2">
      <c r="A78" s="41"/>
      <c r="B78" s="26" t="s">
        <v>46</v>
      </c>
      <c r="C78" s="19" t="s">
        <v>130</v>
      </c>
      <c r="D78" s="17">
        <v>2009</v>
      </c>
      <c r="E78" s="20">
        <v>373327195</v>
      </c>
      <c r="F78" s="11">
        <v>80</v>
      </c>
      <c r="G78" s="29" t="s">
        <v>17</v>
      </c>
      <c r="H78" s="11">
        <v>20</v>
      </c>
    </row>
    <row r="79" spans="1:8" s="22" customFormat="1" ht="49.9" customHeight="1" x14ac:dyDescent="0.2">
      <c r="A79" s="41"/>
      <c r="B79" s="26" t="s">
        <v>47</v>
      </c>
      <c r="C79" s="19" t="s">
        <v>130</v>
      </c>
      <c r="D79" s="17">
        <v>2010</v>
      </c>
      <c r="E79" s="20">
        <v>796635324</v>
      </c>
      <c r="F79" s="11">
        <v>60</v>
      </c>
      <c r="G79" s="28" t="s">
        <v>143</v>
      </c>
      <c r="H79" s="20" t="s">
        <v>18</v>
      </c>
    </row>
    <row r="80" spans="1:8" s="22" customFormat="1" ht="18" customHeight="1" x14ac:dyDescent="0.2">
      <c r="A80" s="41"/>
      <c r="B80" s="26" t="s">
        <v>48</v>
      </c>
      <c r="C80" s="19" t="s">
        <v>130</v>
      </c>
      <c r="D80" s="17">
        <v>2009</v>
      </c>
      <c r="E80" s="20">
        <v>182554341.97</v>
      </c>
      <c r="F80" s="11" t="s">
        <v>18</v>
      </c>
      <c r="G80" s="29" t="s">
        <v>17</v>
      </c>
      <c r="H80" s="20" t="s">
        <v>18</v>
      </c>
    </row>
    <row r="81" spans="1:8" s="22" customFormat="1" ht="18" customHeight="1" x14ac:dyDescent="0.2">
      <c r="A81" s="41"/>
      <c r="B81" s="26" t="s">
        <v>67</v>
      </c>
      <c r="C81" s="19" t="s">
        <v>130</v>
      </c>
      <c r="D81" s="17">
        <v>2010</v>
      </c>
      <c r="E81" s="20">
        <v>1176508930229</v>
      </c>
      <c r="F81" s="11">
        <v>80</v>
      </c>
      <c r="G81" s="29" t="s">
        <v>17</v>
      </c>
      <c r="H81" s="20" t="s">
        <v>18</v>
      </c>
    </row>
    <row r="82" spans="1:8" s="22" customFormat="1" ht="18" customHeight="1" x14ac:dyDescent="0.2">
      <c r="A82" s="41"/>
      <c r="B82" s="26" t="s">
        <v>50</v>
      </c>
      <c r="C82" s="19" t="s">
        <v>130</v>
      </c>
      <c r="D82" s="17">
        <v>2009</v>
      </c>
      <c r="E82" s="20" t="s">
        <v>18</v>
      </c>
      <c r="F82" s="11">
        <v>80</v>
      </c>
      <c r="G82" s="29" t="s">
        <v>17</v>
      </c>
      <c r="H82" s="13">
        <v>80</v>
      </c>
    </row>
    <row r="83" spans="1:8" s="22" customFormat="1" ht="18" customHeight="1" x14ac:dyDescent="0.2">
      <c r="A83" s="41"/>
      <c r="B83" s="26" t="s">
        <v>49</v>
      </c>
      <c r="C83" s="19" t="s">
        <v>130</v>
      </c>
      <c r="D83" s="17">
        <v>2010</v>
      </c>
      <c r="E83" s="10" t="s">
        <v>85</v>
      </c>
      <c r="F83" s="11">
        <v>20</v>
      </c>
      <c r="G83" s="29" t="s">
        <v>17</v>
      </c>
      <c r="H83" s="20" t="s">
        <v>18</v>
      </c>
    </row>
    <row r="84" spans="1:8" s="22" customFormat="1" ht="18" customHeight="1" x14ac:dyDescent="0.2">
      <c r="A84" s="41"/>
      <c r="B84" s="26" t="s">
        <v>197</v>
      </c>
      <c r="C84" s="19" t="s">
        <v>130</v>
      </c>
      <c r="D84" s="17">
        <v>2009</v>
      </c>
      <c r="E84" s="20">
        <v>9844216259</v>
      </c>
      <c r="F84" s="11" t="s">
        <v>18</v>
      </c>
      <c r="G84" s="29" t="s">
        <v>17</v>
      </c>
      <c r="H84" s="20" t="s">
        <v>18</v>
      </c>
    </row>
    <row r="85" spans="1:8" s="22" customFormat="1" ht="18" customHeight="1" x14ac:dyDescent="0.2">
      <c r="A85" s="41" t="s">
        <v>68</v>
      </c>
      <c r="B85" s="26" t="s">
        <v>69</v>
      </c>
      <c r="C85" s="19" t="s">
        <v>130</v>
      </c>
      <c r="D85" s="17">
        <v>2011</v>
      </c>
      <c r="E85" s="20">
        <v>4875226948.1900005</v>
      </c>
      <c r="F85" s="11">
        <v>70</v>
      </c>
      <c r="G85" s="29" t="s">
        <v>17</v>
      </c>
      <c r="H85" s="13">
        <f>0.85*100</f>
        <v>85</v>
      </c>
    </row>
    <row r="86" spans="1:8" s="22" customFormat="1" ht="49.9" customHeight="1" x14ac:dyDescent="0.2">
      <c r="A86" s="41"/>
      <c r="B86" s="26" t="s">
        <v>70</v>
      </c>
      <c r="C86" s="19" t="s">
        <v>130</v>
      </c>
      <c r="D86" s="17">
        <v>2011</v>
      </c>
      <c r="E86" s="21">
        <v>568763870.78999996</v>
      </c>
      <c r="F86" s="11">
        <v>85</v>
      </c>
      <c r="G86" s="28" t="s">
        <v>144</v>
      </c>
      <c r="H86" s="13">
        <v>85</v>
      </c>
    </row>
    <row r="87" spans="1:8" s="22" customFormat="1" ht="49.9" customHeight="1" x14ac:dyDescent="0.2">
      <c r="A87" s="41"/>
      <c r="B87" s="26" t="s">
        <v>71</v>
      </c>
      <c r="C87" s="19" t="s">
        <v>130</v>
      </c>
      <c r="D87" s="17">
        <v>2011</v>
      </c>
      <c r="E87" s="20" t="s">
        <v>18</v>
      </c>
      <c r="F87" s="11">
        <v>55</v>
      </c>
      <c r="G87" s="28" t="s">
        <v>145</v>
      </c>
      <c r="H87" s="20" t="s">
        <v>18</v>
      </c>
    </row>
    <row r="88" spans="1:8" s="22" customFormat="1" ht="26.1" customHeight="1" x14ac:dyDescent="0.2">
      <c r="A88" s="41"/>
      <c r="B88" s="26" t="s">
        <v>72</v>
      </c>
      <c r="C88" s="19" t="s">
        <v>130</v>
      </c>
      <c r="D88" s="17">
        <v>2011</v>
      </c>
      <c r="E88" s="20">
        <v>2144387747.8</v>
      </c>
      <c r="F88" s="11" t="s">
        <v>121</v>
      </c>
      <c r="G88" s="28" t="s">
        <v>146</v>
      </c>
      <c r="H88" s="20" t="s">
        <v>18</v>
      </c>
    </row>
    <row r="89" spans="1:8" s="22" customFormat="1" ht="49.9" customHeight="1" x14ac:dyDescent="0.2">
      <c r="A89" s="41"/>
      <c r="B89" s="26" t="s">
        <v>73</v>
      </c>
      <c r="C89" s="19" t="s">
        <v>130</v>
      </c>
      <c r="D89" s="17">
        <v>2011</v>
      </c>
      <c r="E89" s="20">
        <v>436305082</v>
      </c>
      <c r="F89" s="11">
        <v>70</v>
      </c>
      <c r="G89" s="28" t="s">
        <v>147</v>
      </c>
      <c r="H89" s="13">
        <v>83</v>
      </c>
    </row>
    <row r="90" spans="1:8" s="7" customFormat="1" ht="18" customHeight="1" x14ac:dyDescent="0.2">
      <c r="A90" s="41" t="s">
        <v>11</v>
      </c>
      <c r="B90" s="26" t="s">
        <v>104</v>
      </c>
      <c r="C90" s="19" t="s">
        <v>130</v>
      </c>
      <c r="D90" s="17">
        <v>2011</v>
      </c>
      <c r="E90" s="20">
        <v>57564.37</v>
      </c>
      <c r="F90" s="11" t="s">
        <v>18</v>
      </c>
      <c r="G90" s="29" t="s">
        <v>17</v>
      </c>
      <c r="H90" s="11" t="s">
        <v>18</v>
      </c>
    </row>
    <row r="91" spans="1:8" s="7" customFormat="1" ht="18" customHeight="1" x14ac:dyDescent="0.2">
      <c r="A91" s="41"/>
      <c r="B91" s="26" t="s">
        <v>154</v>
      </c>
      <c r="C91" s="19" t="s">
        <v>130</v>
      </c>
      <c r="D91" s="17">
        <v>2004</v>
      </c>
      <c r="E91" s="20" t="s">
        <v>18</v>
      </c>
      <c r="F91" s="11">
        <v>30</v>
      </c>
      <c r="G91" s="29" t="s">
        <v>17</v>
      </c>
      <c r="H91" s="11" t="s">
        <v>18</v>
      </c>
    </row>
    <row r="92" spans="1:8" s="7" customFormat="1" ht="18" customHeight="1" x14ac:dyDescent="0.2">
      <c r="A92" s="41"/>
      <c r="B92" s="26" t="s">
        <v>105</v>
      </c>
      <c r="C92" s="19" t="s">
        <v>130</v>
      </c>
      <c r="D92" s="17">
        <v>2011</v>
      </c>
      <c r="E92" s="20">
        <v>115500000</v>
      </c>
      <c r="F92" s="11">
        <v>25</v>
      </c>
      <c r="G92" s="29" t="s">
        <v>17</v>
      </c>
      <c r="H92" s="11" t="s">
        <v>18</v>
      </c>
    </row>
    <row r="93" spans="1:8" s="7" customFormat="1" ht="18" customHeight="1" x14ac:dyDescent="0.2">
      <c r="A93" s="41"/>
      <c r="B93" s="26" t="s">
        <v>107</v>
      </c>
      <c r="C93" s="19" t="s">
        <v>130</v>
      </c>
      <c r="D93" s="17">
        <v>2011</v>
      </c>
      <c r="E93" s="20">
        <v>119825.01</v>
      </c>
      <c r="F93" s="20" t="s">
        <v>18</v>
      </c>
      <c r="G93" s="29" t="s">
        <v>17</v>
      </c>
      <c r="H93" s="11" t="s">
        <v>18</v>
      </c>
    </row>
    <row r="94" spans="1:8" s="7" customFormat="1" ht="18" customHeight="1" x14ac:dyDescent="0.2">
      <c r="A94" s="41"/>
      <c r="B94" s="26" t="s">
        <v>108</v>
      </c>
      <c r="C94" s="19" t="s">
        <v>130</v>
      </c>
      <c r="D94" s="17">
        <v>2011</v>
      </c>
      <c r="E94" s="20" t="s">
        <v>18</v>
      </c>
      <c r="F94" s="20" t="s">
        <v>117</v>
      </c>
      <c r="G94" s="29" t="s">
        <v>17</v>
      </c>
      <c r="H94" s="11" t="s">
        <v>18</v>
      </c>
    </row>
    <row r="95" spans="1:8" s="7" customFormat="1" ht="24" customHeight="1" x14ac:dyDescent="0.2">
      <c r="A95" s="41"/>
      <c r="B95" s="26" t="s">
        <v>109</v>
      </c>
      <c r="C95" s="19" t="s">
        <v>130</v>
      </c>
      <c r="D95" s="17">
        <v>2011</v>
      </c>
      <c r="E95" s="20">
        <v>131709099.17</v>
      </c>
      <c r="F95" s="11">
        <v>40</v>
      </c>
      <c r="G95" s="29" t="s">
        <v>17</v>
      </c>
      <c r="H95" s="11" t="s">
        <v>18</v>
      </c>
    </row>
    <row r="96" spans="1:8" s="7" customFormat="1" ht="18" customHeight="1" x14ac:dyDescent="0.2">
      <c r="A96" s="41"/>
      <c r="B96" s="26" t="s">
        <v>110</v>
      </c>
      <c r="C96" s="19" t="s">
        <v>130</v>
      </c>
      <c r="D96" s="17">
        <v>2011</v>
      </c>
      <c r="E96" s="20" t="s">
        <v>111</v>
      </c>
      <c r="F96" s="11">
        <v>50</v>
      </c>
      <c r="G96" s="29" t="s">
        <v>17</v>
      </c>
      <c r="H96" s="11" t="s">
        <v>18</v>
      </c>
    </row>
    <row r="97" spans="1:8" s="7" customFormat="1" ht="36" customHeight="1" x14ac:dyDescent="0.2">
      <c r="A97" s="41"/>
      <c r="B97" s="26" t="s">
        <v>191</v>
      </c>
      <c r="C97" s="19" t="s">
        <v>130</v>
      </c>
      <c r="D97" s="17">
        <v>2012</v>
      </c>
      <c r="E97" s="20">
        <v>13996248</v>
      </c>
      <c r="F97" s="20" t="s">
        <v>188</v>
      </c>
      <c r="G97" s="28" t="s">
        <v>148</v>
      </c>
      <c r="H97" s="11" t="s">
        <v>18</v>
      </c>
    </row>
    <row r="98" spans="1:8" s="7" customFormat="1" ht="18" customHeight="1" x14ac:dyDescent="0.2">
      <c r="A98" s="41"/>
      <c r="B98" s="26" t="s">
        <v>106</v>
      </c>
      <c r="C98" s="19" t="s">
        <v>130</v>
      </c>
      <c r="D98" s="17">
        <v>2011</v>
      </c>
      <c r="E98" s="20">
        <v>15250000</v>
      </c>
      <c r="F98" s="20" t="s">
        <v>118</v>
      </c>
      <c r="G98" s="29" t="s">
        <v>17</v>
      </c>
      <c r="H98" s="11" t="s">
        <v>18</v>
      </c>
    </row>
    <row r="99" spans="1:8" s="7" customFormat="1" ht="18" customHeight="1" x14ac:dyDescent="0.2">
      <c r="A99" s="41"/>
      <c r="B99" s="26" t="s">
        <v>112</v>
      </c>
      <c r="C99" s="19" t="s">
        <v>130</v>
      </c>
      <c r="D99" s="17">
        <v>2011</v>
      </c>
      <c r="E99" s="20">
        <v>208113.63</v>
      </c>
      <c r="F99" s="11" t="s">
        <v>18</v>
      </c>
      <c r="G99" s="29" t="s">
        <v>17</v>
      </c>
      <c r="H99" s="11" t="s">
        <v>18</v>
      </c>
    </row>
    <row r="100" spans="1:8" s="7" customFormat="1" ht="18" customHeight="1" x14ac:dyDescent="0.2">
      <c r="A100" s="41"/>
      <c r="B100" s="26" t="s">
        <v>113</v>
      </c>
      <c r="C100" s="19" t="s">
        <v>130</v>
      </c>
      <c r="D100" s="17">
        <v>2011</v>
      </c>
      <c r="E100" s="20">
        <f>76757.03+3343.39</f>
        <v>80100.42</v>
      </c>
      <c r="F100" s="11">
        <v>40</v>
      </c>
      <c r="G100" s="29" t="s">
        <v>17</v>
      </c>
      <c r="H100" s="11" t="s">
        <v>18</v>
      </c>
    </row>
    <row r="101" spans="1:8" s="7" customFormat="1" ht="36" customHeight="1" x14ac:dyDescent="0.2">
      <c r="A101" s="41"/>
      <c r="B101" s="26" t="s">
        <v>12</v>
      </c>
      <c r="C101" s="19" t="s">
        <v>130</v>
      </c>
      <c r="D101" s="17">
        <v>2003</v>
      </c>
      <c r="E101" s="20" t="s">
        <v>18</v>
      </c>
      <c r="F101" s="11" t="s">
        <v>128</v>
      </c>
      <c r="G101" s="28" t="s">
        <v>149</v>
      </c>
      <c r="H101" s="11" t="s">
        <v>18</v>
      </c>
    </row>
    <row r="102" spans="1:8" s="7" customFormat="1" ht="36" customHeight="1" x14ac:dyDescent="0.2">
      <c r="A102" s="41" t="s">
        <v>198</v>
      </c>
      <c r="B102" s="26" t="s">
        <v>54</v>
      </c>
      <c r="C102" s="19" t="s">
        <v>130</v>
      </c>
      <c r="D102" s="17">
        <v>2004</v>
      </c>
      <c r="E102" s="20">
        <v>16149238</v>
      </c>
      <c r="F102" s="11" t="s">
        <v>129</v>
      </c>
      <c r="G102" s="28" t="s">
        <v>150</v>
      </c>
      <c r="H102" s="11" t="s">
        <v>18</v>
      </c>
    </row>
    <row r="103" spans="1:8" s="7" customFormat="1" ht="18" customHeight="1" x14ac:dyDescent="0.2">
      <c r="A103" s="41"/>
      <c r="B103" s="26" t="s">
        <v>13</v>
      </c>
      <c r="C103" s="19" t="s">
        <v>130</v>
      </c>
      <c r="D103" s="17">
        <v>2001</v>
      </c>
      <c r="E103" s="20">
        <v>83425759.106000006</v>
      </c>
      <c r="F103" s="11">
        <v>90</v>
      </c>
      <c r="G103" s="29" t="s">
        <v>17</v>
      </c>
      <c r="H103" s="11" t="s">
        <v>18</v>
      </c>
    </row>
    <row r="104" spans="1:8" s="7" customFormat="1" ht="18" customHeight="1" x14ac:dyDescent="0.2">
      <c r="A104" s="41"/>
      <c r="B104" s="26" t="s">
        <v>20</v>
      </c>
      <c r="C104" s="19" t="s">
        <v>130</v>
      </c>
      <c r="D104" s="17">
        <v>2004</v>
      </c>
      <c r="E104" s="20">
        <v>237108288</v>
      </c>
      <c r="F104" s="11" t="s">
        <v>18</v>
      </c>
      <c r="G104" s="29" t="s">
        <v>17</v>
      </c>
      <c r="H104" s="11" t="s">
        <v>18</v>
      </c>
    </row>
    <row r="105" spans="1:8" s="7" customFormat="1" ht="18" customHeight="1" x14ac:dyDescent="0.2">
      <c r="A105" s="41"/>
      <c r="B105" s="26" t="s">
        <v>14</v>
      </c>
      <c r="C105" s="19" t="s">
        <v>130</v>
      </c>
      <c r="D105" s="17">
        <v>2002</v>
      </c>
      <c r="E105" s="20" t="s">
        <v>18</v>
      </c>
      <c r="F105" s="11">
        <v>80</v>
      </c>
      <c r="G105" s="29" t="s">
        <v>17</v>
      </c>
      <c r="H105" s="11" t="s">
        <v>18</v>
      </c>
    </row>
    <row r="106" spans="1:8" s="7" customFormat="1" ht="18" customHeight="1" x14ac:dyDescent="0.2">
      <c r="A106" s="45" t="s">
        <v>164</v>
      </c>
      <c r="B106" s="37" t="s">
        <v>158</v>
      </c>
      <c r="C106" s="19" t="s">
        <v>130</v>
      </c>
      <c r="D106" s="30">
        <v>2012</v>
      </c>
      <c r="E106" s="20" t="s">
        <v>18</v>
      </c>
      <c r="F106" s="11">
        <v>5</v>
      </c>
      <c r="G106" s="29" t="s">
        <v>17</v>
      </c>
      <c r="H106" s="11" t="s">
        <v>18</v>
      </c>
    </row>
    <row r="107" spans="1:8" s="7" customFormat="1" ht="18" customHeight="1" x14ac:dyDescent="0.2">
      <c r="A107" s="45"/>
      <c r="B107" s="37" t="s">
        <v>159</v>
      </c>
      <c r="C107" s="19" t="s">
        <v>130</v>
      </c>
      <c r="D107" s="30">
        <v>2012</v>
      </c>
      <c r="E107" s="20" t="s">
        <v>18</v>
      </c>
      <c r="F107" s="11">
        <v>5</v>
      </c>
      <c r="G107" s="29" t="s">
        <v>17</v>
      </c>
      <c r="H107" s="11" t="s">
        <v>18</v>
      </c>
    </row>
    <row r="108" spans="1:8" s="7" customFormat="1" ht="18" customHeight="1" x14ac:dyDescent="0.2">
      <c r="A108" s="45"/>
      <c r="B108" s="37" t="s">
        <v>160</v>
      </c>
      <c r="C108" s="19" t="s">
        <v>130</v>
      </c>
      <c r="D108" s="30">
        <v>2012</v>
      </c>
      <c r="E108" s="20" t="s">
        <v>18</v>
      </c>
      <c r="F108" s="11">
        <v>20</v>
      </c>
      <c r="G108" s="29" t="s">
        <v>17</v>
      </c>
      <c r="H108" s="11" t="s">
        <v>18</v>
      </c>
    </row>
    <row r="109" spans="1:8" s="7" customFormat="1" ht="18" customHeight="1" x14ac:dyDescent="0.2">
      <c r="A109" s="45"/>
      <c r="B109" s="37" t="s">
        <v>161</v>
      </c>
      <c r="C109" s="19" t="s">
        <v>130</v>
      </c>
      <c r="D109" s="30">
        <v>2012</v>
      </c>
      <c r="E109" s="20" t="s">
        <v>18</v>
      </c>
      <c r="F109" s="11">
        <v>30</v>
      </c>
      <c r="G109" s="29" t="s">
        <v>17</v>
      </c>
      <c r="H109" s="11" t="s">
        <v>18</v>
      </c>
    </row>
    <row r="110" spans="1:8" s="7" customFormat="1" ht="18" customHeight="1" x14ac:dyDescent="0.2">
      <c r="A110" s="45"/>
      <c r="B110" s="37" t="s">
        <v>162</v>
      </c>
      <c r="C110" s="19" t="s">
        <v>130</v>
      </c>
      <c r="D110" s="30">
        <v>2012</v>
      </c>
      <c r="E110" s="20" t="s">
        <v>18</v>
      </c>
      <c r="F110" s="11">
        <v>30</v>
      </c>
      <c r="G110" s="29" t="s">
        <v>17</v>
      </c>
      <c r="H110" s="11" t="s">
        <v>18</v>
      </c>
    </row>
    <row r="111" spans="1:8" s="7" customFormat="1" ht="18" customHeight="1" x14ac:dyDescent="0.2">
      <c r="A111" s="45"/>
      <c r="B111" s="37" t="s">
        <v>163</v>
      </c>
      <c r="C111" s="19" t="s">
        <v>130</v>
      </c>
      <c r="D111" s="30">
        <v>2012</v>
      </c>
      <c r="E111" s="20" t="s">
        <v>18</v>
      </c>
      <c r="F111" s="11">
        <v>30</v>
      </c>
      <c r="G111" s="29" t="s">
        <v>17</v>
      </c>
      <c r="H111" s="11" t="s">
        <v>18</v>
      </c>
    </row>
    <row r="112" spans="1:8" s="7" customFormat="1" ht="36" customHeight="1" x14ac:dyDescent="0.2">
      <c r="A112" s="39" t="s">
        <v>199</v>
      </c>
      <c r="B112" s="31" t="s">
        <v>17</v>
      </c>
      <c r="C112" s="19" t="s">
        <v>25</v>
      </c>
      <c r="D112" s="30">
        <v>2012</v>
      </c>
      <c r="E112" s="20">
        <v>193930582</v>
      </c>
      <c r="F112" s="11">
        <v>100</v>
      </c>
      <c r="G112" s="28" t="s">
        <v>165</v>
      </c>
      <c r="H112" s="11" t="s">
        <v>18</v>
      </c>
    </row>
    <row r="113" spans="1:19" s="7" customFormat="1" ht="18" customHeight="1" x14ac:dyDescent="0.2">
      <c r="A113" s="41" t="s">
        <v>187</v>
      </c>
      <c r="B113" s="26" t="s">
        <v>74</v>
      </c>
      <c r="C113" s="19" t="s">
        <v>200</v>
      </c>
      <c r="D113" s="17">
        <v>2010</v>
      </c>
      <c r="E113" s="20">
        <v>1850000</v>
      </c>
      <c r="F113" s="11" t="s">
        <v>18</v>
      </c>
      <c r="G113" s="29" t="s">
        <v>17</v>
      </c>
      <c r="H113" s="11" t="s">
        <v>18</v>
      </c>
    </row>
    <row r="114" spans="1:19" s="7" customFormat="1" ht="18" customHeight="1" x14ac:dyDescent="0.2">
      <c r="A114" s="41"/>
      <c r="B114" s="26" t="s">
        <v>75</v>
      </c>
      <c r="C114" s="19" t="s">
        <v>201</v>
      </c>
      <c r="D114" s="17">
        <v>2010</v>
      </c>
      <c r="E114" s="20">
        <v>7068221520.29</v>
      </c>
      <c r="F114" s="11">
        <v>70</v>
      </c>
      <c r="G114" s="29" t="s">
        <v>17</v>
      </c>
      <c r="H114" s="11" t="s">
        <v>18</v>
      </c>
    </row>
    <row r="115" spans="1:19" s="7" customFormat="1" ht="18" customHeight="1" x14ac:dyDescent="0.2">
      <c r="A115" s="41"/>
      <c r="B115" s="26" t="s">
        <v>76</v>
      </c>
      <c r="C115" s="19" t="s">
        <v>200</v>
      </c>
      <c r="D115" s="17">
        <v>2010</v>
      </c>
      <c r="E115" s="20">
        <v>713865352.23000002</v>
      </c>
      <c r="F115" s="11" t="s">
        <v>18</v>
      </c>
      <c r="G115" s="29" t="s">
        <v>17</v>
      </c>
      <c r="H115" s="11" t="s">
        <v>18</v>
      </c>
    </row>
    <row r="116" spans="1:19" s="7" customFormat="1" ht="18" customHeight="1" x14ac:dyDescent="0.2">
      <c r="A116" s="41"/>
      <c r="B116" s="26" t="s">
        <v>77</v>
      </c>
      <c r="C116" s="19" t="s">
        <v>200</v>
      </c>
      <c r="D116" s="17">
        <v>2010</v>
      </c>
      <c r="E116" s="20">
        <v>11500000</v>
      </c>
      <c r="F116" s="11" t="s">
        <v>18</v>
      </c>
      <c r="G116" s="29" t="s">
        <v>17</v>
      </c>
      <c r="H116" s="11" t="s">
        <v>18</v>
      </c>
    </row>
    <row r="117" spans="1:19" s="7" customFormat="1" ht="18" customHeight="1" x14ac:dyDescent="0.2">
      <c r="A117" s="41"/>
      <c r="B117" s="26" t="s">
        <v>78</v>
      </c>
      <c r="C117" s="19" t="s">
        <v>200</v>
      </c>
      <c r="D117" s="17">
        <v>2010</v>
      </c>
      <c r="E117" s="21">
        <v>6031928406</v>
      </c>
      <c r="F117" s="11" t="s">
        <v>116</v>
      </c>
      <c r="G117" s="29" t="s">
        <v>17</v>
      </c>
      <c r="H117" s="11" t="s">
        <v>18</v>
      </c>
    </row>
    <row r="118" spans="1:19" s="7" customFormat="1" ht="18" customHeight="1" x14ac:dyDescent="0.2">
      <c r="A118" s="41"/>
      <c r="B118" s="26" t="s">
        <v>24</v>
      </c>
      <c r="C118" s="19" t="s">
        <v>200</v>
      </c>
      <c r="D118" s="27">
        <v>2010</v>
      </c>
      <c r="E118" s="21">
        <v>36000000</v>
      </c>
      <c r="F118" s="20" t="s">
        <v>18</v>
      </c>
      <c r="G118" s="29" t="s">
        <v>17</v>
      </c>
      <c r="H118" s="11" t="s">
        <v>18</v>
      </c>
    </row>
    <row r="119" spans="1:19" s="7" customFormat="1" ht="18" customHeight="1" x14ac:dyDescent="0.2">
      <c r="A119" s="41"/>
      <c r="B119" s="26" t="s">
        <v>79</v>
      </c>
      <c r="C119" s="19" t="s">
        <v>201</v>
      </c>
      <c r="D119" s="27">
        <v>2010</v>
      </c>
      <c r="E119" s="20" t="s">
        <v>18</v>
      </c>
      <c r="F119" s="11">
        <v>30</v>
      </c>
      <c r="G119" s="29" t="s">
        <v>17</v>
      </c>
      <c r="H119" s="11" t="s">
        <v>18</v>
      </c>
    </row>
    <row r="120" spans="1:19" s="7" customFormat="1" ht="26.1" customHeight="1" x14ac:dyDescent="0.2">
      <c r="A120" s="41"/>
      <c r="B120" s="26" t="s">
        <v>80</v>
      </c>
      <c r="C120" s="19" t="s">
        <v>201</v>
      </c>
      <c r="D120" s="27">
        <v>2010</v>
      </c>
      <c r="E120" s="20">
        <v>2821374963.0500002</v>
      </c>
      <c r="F120" s="11">
        <v>60</v>
      </c>
      <c r="G120" s="28" t="s">
        <v>155</v>
      </c>
      <c r="H120" s="11" t="s">
        <v>18</v>
      </c>
    </row>
    <row r="121" spans="1:19" s="7" customFormat="1" ht="36" customHeight="1" x14ac:dyDescent="0.2">
      <c r="A121" s="41"/>
      <c r="B121" s="26" t="s">
        <v>81</v>
      </c>
      <c r="C121" s="36" t="s">
        <v>82</v>
      </c>
      <c r="D121" s="27">
        <v>2010</v>
      </c>
      <c r="E121" s="20">
        <v>428876650</v>
      </c>
      <c r="F121" s="11" t="s">
        <v>122</v>
      </c>
      <c r="G121" s="28" t="s">
        <v>156</v>
      </c>
      <c r="H121" s="11" t="s">
        <v>18</v>
      </c>
    </row>
    <row r="122" spans="1:19" s="7" customFormat="1" ht="18" customHeight="1" x14ac:dyDescent="0.2">
      <c r="A122" s="41"/>
      <c r="B122" s="26" t="s">
        <v>83</v>
      </c>
      <c r="C122" s="19" t="s">
        <v>200</v>
      </c>
      <c r="D122" s="27">
        <v>2010</v>
      </c>
      <c r="E122" s="20">
        <v>1733144872.21</v>
      </c>
      <c r="F122" s="11">
        <v>98</v>
      </c>
      <c r="G122" s="29" t="s">
        <v>17</v>
      </c>
      <c r="H122" s="11" t="s">
        <v>18</v>
      </c>
    </row>
    <row r="123" spans="1:19" s="7" customFormat="1" ht="18" customHeight="1" x14ac:dyDescent="0.2">
      <c r="A123" s="44" t="s">
        <v>35</v>
      </c>
      <c r="B123" s="26" t="s">
        <v>114</v>
      </c>
      <c r="C123" s="26" t="s">
        <v>131</v>
      </c>
      <c r="D123" s="27">
        <v>2013</v>
      </c>
      <c r="E123" s="20">
        <v>21261538</v>
      </c>
      <c r="F123" s="11" t="s">
        <v>18</v>
      </c>
      <c r="G123" s="29" t="s">
        <v>17</v>
      </c>
      <c r="H123" s="11" t="s">
        <v>18</v>
      </c>
    </row>
    <row r="124" spans="1:19" s="7" customFormat="1" ht="36" customHeight="1" x14ac:dyDescent="0.2">
      <c r="A124" s="44"/>
      <c r="B124" s="26" t="s">
        <v>115</v>
      </c>
      <c r="C124" s="26" t="s">
        <v>131</v>
      </c>
      <c r="D124" s="27">
        <v>2012</v>
      </c>
      <c r="E124" s="20">
        <v>14993775</v>
      </c>
      <c r="F124" s="11">
        <v>4.67</v>
      </c>
      <c r="G124" s="28" t="s">
        <v>157</v>
      </c>
      <c r="H124" s="11" t="s">
        <v>18</v>
      </c>
    </row>
    <row r="125" spans="1:19" s="7" customFormat="1" ht="18" customHeight="1" x14ac:dyDescent="0.2">
      <c r="A125" s="44"/>
      <c r="B125" s="26" t="s">
        <v>36</v>
      </c>
      <c r="C125" s="26" t="s">
        <v>131</v>
      </c>
      <c r="D125" s="27">
        <v>2006</v>
      </c>
      <c r="E125" s="20">
        <v>533824564</v>
      </c>
      <c r="F125" s="11">
        <v>80</v>
      </c>
      <c r="G125" s="29" t="s">
        <v>17</v>
      </c>
      <c r="H125" s="11" t="s">
        <v>18</v>
      </c>
    </row>
    <row r="126" spans="1:19" s="7" customFormat="1" ht="49.9" customHeight="1" x14ac:dyDescent="0.2">
      <c r="A126" s="41" t="s">
        <v>15</v>
      </c>
      <c r="B126" s="26" t="s">
        <v>23</v>
      </c>
      <c r="C126" s="26" t="s">
        <v>130</v>
      </c>
      <c r="D126" s="27">
        <v>2004</v>
      </c>
      <c r="E126" s="20" t="s">
        <v>18</v>
      </c>
      <c r="F126" s="11">
        <v>50</v>
      </c>
      <c r="G126" s="28" t="s">
        <v>151</v>
      </c>
      <c r="H126" s="11" t="s">
        <v>18</v>
      </c>
    </row>
    <row r="127" spans="1:19" s="7" customFormat="1" ht="18" customHeight="1" x14ac:dyDescent="0.2">
      <c r="A127" s="43"/>
      <c r="B127" s="26" t="s">
        <v>16</v>
      </c>
      <c r="C127" s="26" t="s">
        <v>130</v>
      </c>
      <c r="D127" s="27">
        <v>2004</v>
      </c>
      <c r="E127" s="20">
        <v>6474784813.5484104</v>
      </c>
      <c r="F127" s="11">
        <v>80</v>
      </c>
      <c r="G127" s="29" t="s">
        <v>17</v>
      </c>
      <c r="H127" s="20" t="s">
        <v>18</v>
      </c>
    </row>
    <row r="128" spans="1:19" ht="18" customHeight="1" x14ac:dyDescent="0.2">
      <c r="A128" s="40" t="s">
        <v>86</v>
      </c>
      <c r="B128" s="40"/>
      <c r="C128" s="40"/>
      <c r="D128" s="40"/>
      <c r="E128" s="40"/>
      <c r="F128" s="40"/>
      <c r="G128" s="40"/>
      <c r="H128" s="40"/>
      <c r="I128" s="6"/>
      <c r="J128" s="6"/>
      <c r="K128" s="6"/>
      <c r="L128" s="6"/>
      <c r="M128" s="6"/>
      <c r="N128" s="6"/>
      <c r="O128" s="6"/>
      <c r="P128" s="6"/>
      <c r="Q128" s="6"/>
      <c r="R128" s="6"/>
      <c r="S128" s="6"/>
    </row>
    <row r="129" spans="5:5" ht="12.75" customHeight="1" x14ac:dyDescent="0.2">
      <c r="E129" s="5"/>
    </row>
    <row r="130" spans="5:5" ht="12.75" customHeight="1" x14ac:dyDescent="0.2"/>
    <row r="131" spans="5:5" ht="12.75" customHeight="1" x14ac:dyDescent="0.2"/>
    <row r="132" spans="5:5" ht="12.75" customHeight="1" x14ac:dyDescent="0.2"/>
    <row r="133" spans="5:5" ht="12.75" customHeight="1" x14ac:dyDescent="0.2"/>
    <row r="134" spans="5:5" ht="12.75" customHeight="1" x14ac:dyDescent="0.2"/>
    <row r="135" spans="5:5" ht="12.75" customHeight="1" x14ac:dyDescent="0.2"/>
    <row r="136" spans="5:5" ht="12.75" customHeight="1" x14ac:dyDescent="0.2"/>
    <row r="137" spans="5:5" ht="12.75" customHeight="1" x14ac:dyDescent="0.2"/>
    <row r="138" spans="5:5" ht="12.75" customHeight="1" x14ac:dyDescent="0.2"/>
    <row r="139" spans="5:5" ht="12.75" customHeight="1" x14ac:dyDescent="0.2"/>
    <row r="140" spans="5:5" ht="12.75" customHeight="1" x14ac:dyDescent="0.2"/>
    <row r="141" spans="5:5" ht="12.75" customHeight="1" x14ac:dyDescent="0.2"/>
    <row r="142" spans="5:5" ht="12.75" customHeight="1" x14ac:dyDescent="0.2"/>
    <row r="143" spans="5:5" ht="12.75" customHeight="1" x14ac:dyDescent="0.2"/>
    <row r="144" spans="5:5"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sheetData>
  <sheetProtection password="C573" sheet="1" objects="1" scenarios="1"/>
  <mergeCells count="21">
    <mergeCell ref="G2:G3"/>
    <mergeCell ref="A1:H1"/>
    <mergeCell ref="A2:A3"/>
    <mergeCell ref="B2:C2"/>
    <mergeCell ref="D2:D3"/>
    <mergeCell ref="H2:H3"/>
    <mergeCell ref="E2:E3"/>
    <mergeCell ref="F2:F3"/>
    <mergeCell ref="A128:H128"/>
    <mergeCell ref="A85:A89"/>
    <mergeCell ref="A4:A15"/>
    <mergeCell ref="A16:A25"/>
    <mergeCell ref="A26:A61"/>
    <mergeCell ref="A126:A127"/>
    <mergeCell ref="A63:A70"/>
    <mergeCell ref="A71:A84"/>
    <mergeCell ref="A90:A101"/>
    <mergeCell ref="A102:A105"/>
    <mergeCell ref="A113:A122"/>
    <mergeCell ref="A123:A125"/>
    <mergeCell ref="A106:A111"/>
  </mergeCells>
  <phoneticPr fontId="0" type="noConversion"/>
  <pageMargins left="0.78740157480314965" right="0.78740157480314965" top="0.51181102362204722" bottom="0.62992125984251968" header="0.51181102362204722" footer="0.62992125984251968"/>
  <pageSetup paperSize="9" scale="90" pageOrder="overThenDown" orientation="landscape" r:id="rId1"/>
  <headerFooter alignWithMargins="0">
    <oddFooter>Página &amp;P de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DFCE7B8D2D584EA953445CD38F1CFA" ma:contentTypeVersion="6" ma:contentTypeDescription="Create a new document." ma:contentTypeScope="" ma:versionID="5e012b14dd87e3526227d6ad09144110">
  <xsd:schema xmlns:xsd="http://www.w3.org/2001/XMLSchema" xmlns:xs="http://www.w3.org/2001/XMLSchema" xmlns:p="http://schemas.microsoft.com/office/2006/metadata/properties" xmlns:ns2="033282f1-c967-4c6c-9eb2-f65cfde9ffa0" targetNamespace="http://schemas.microsoft.com/office/2006/metadata/properties" ma:root="true" ma:fieldsID="da98bb9027b6614029982ee08a5c4ad2" ns2:_="">
    <xsd:import namespace="033282f1-c967-4c6c-9eb2-f65cfde9ff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282f1-c967-4c6c-9eb2-f65cfde9f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B15350-605F-4D94-B27C-D38235CFD6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282f1-c967-4c6c-9eb2-f65cfde9f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15E2D9-B7DF-44AA-9F76-CD2F69F37A80}">
  <ds:schemaRefs>
    <ds:schemaRef ds:uri="http://schemas.microsoft.com/sharepoint/v3/contenttype/forms"/>
  </ds:schemaRefs>
</ds:datastoreItem>
</file>

<file path=customXml/itemProps3.xml><?xml version="1.0" encoding="utf-8"?>
<ds:datastoreItem xmlns:ds="http://schemas.openxmlformats.org/officeDocument/2006/customXml" ds:itemID="{35396FA1-3329-4F56-B12E-C0E008641EB6}">
  <ds:schemaRefs>
    <ds:schemaRef ds:uri="http://purl.org/dc/elements/1.1/"/>
    <ds:schemaRef ds:uri="http://schemas.openxmlformats.org/package/2006/metadata/core-properties"/>
    <ds:schemaRef ds:uri="033282f1-c967-4c6c-9eb2-f65cfde9ffa0"/>
    <ds:schemaRef ds:uri="http://purl.org/dc/dcmitype/"/>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V. Tax Perf -4. Prop Assessment</vt:lpstr>
      <vt:lpstr>'V. Tax Perf -4. Prop Assessment'!Print_Area</vt:lpstr>
      <vt:lpstr>'V. Tax Perf -4. Prop Assessment'!Print_Titles</vt:lpstr>
    </vt:vector>
  </TitlesOfParts>
  <Company>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Juliana Meneghetti Peres</dc:creator>
  <cp:lastModifiedBy>Sydney Zelinka</cp:lastModifiedBy>
  <cp:lastPrinted>2017-02-22T13:42:19Z</cp:lastPrinted>
  <dcterms:created xsi:type="dcterms:W3CDTF">2005-05-26T19:47:55Z</dcterms:created>
  <dcterms:modified xsi:type="dcterms:W3CDTF">2018-10-30T16:16:33Z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-71423115</vt:i4>
  </property>
  <property fmtid="{D5CDD505-2E9C-101B-9397-08002B2CF9AE}" pid="3" name="_EmailSubject">
    <vt:lpwstr>5 more files with hidden comments in Portuguese</vt:lpwstr>
  </property>
  <property fmtid="{D5CDD505-2E9C-101B-9397-08002B2CF9AE}" pid="4" name="_AuthorEmail">
    <vt:lpwstr>nancy@languageschoolint.com</vt:lpwstr>
  </property>
  <property fmtid="{D5CDD505-2E9C-101B-9397-08002B2CF9AE}" pid="5" name="_AuthorEmailDisplayName">
    <vt:lpwstr>Nancy Missud</vt:lpwstr>
  </property>
  <property fmtid="{D5CDD505-2E9C-101B-9397-08002B2CF9AE}" pid="6" name="_PreviousAdHocReviewCycleID">
    <vt:i4>2107102603</vt:i4>
  </property>
  <property fmtid="{D5CDD505-2E9C-101B-9397-08002B2CF9AE}" pid="7" name="_ReviewingToolsShownOnce">
    <vt:lpwstr/>
  </property>
  <property fmtid="{D5CDD505-2E9C-101B-9397-08002B2CF9AE}" pid="8" name="ContentTypeId">
    <vt:lpwstr>0x010100F3DFCE7B8D2D584EA953445CD38F1CFA</vt:lpwstr>
  </property>
</Properties>
</file>