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Access to Data/"/>
    </mc:Choice>
  </mc:AlternateContent>
  <xr:revisionPtr revIDLastSave="0" documentId="8_{759C4749-5873-4F67-86DD-B039C925D265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V. Tax Perf - 2. Benefits " sheetId="1" r:id="rId1"/>
  </sheets>
  <definedNames>
    <definedName name="_xlnm.Print_Area" localSheetId="0">'V. Tax Perf - 2. Benefits '!$A$1:$H$118</definedName>
    <definedName name="_xlnm.Print_Titles" localSheetId="0">'V. Tax Perf - 2. Benefits '!$1:$3</definedName>
  </definedNames>
  <calcPr calcId="179017"/>
</workbook>
</file>

<file path=xl/calcChain.xml><?xml version="1.0" encoding="utf-8"?>
<calcChain xmlns="http://schemas.openxmlformats.org/spreadsheetml/2006/main">
  <c r="G115" i="1" l="1"/>
  <c r="G100" i="1"/>
  <c r="G89" i="1"/>
  <c r="G86" i="1"/>
  <c r="H81" i="1"/>
  <c r="G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Dualde</author>
    <author>Tael Allgayer</author>
    <author>HC</author>
  </authors>
  <commentList>
    <comment ref="H10" authorId="0" shapeId="0" xr:uid="{00000000-0006-0000-0000-000001000000}">
      <text>
        <r>
          <rPr>
            <sz val="8"/>
            <color indexed="81"/>
            <rFont val="Arial"/>
            <family val="2"/>
          </rPr>
          <t xml:space="preserve">It is not estimated.   
</t>
        </r>
      </text>
    </comment>
    <comment ref="G24" authorId="0" shapeId="0" xr:uid="{00000000-0006-0000-0000-000002000000}">
      <text>
        <r>
          <rPr>
            <sz val="8"/>
            <color indexed="81"/>
            <rFont val="Arial"/>
            <family val="2"/>
          </rPr>
          <t>Number properties subject to taxation: 243,592.</t>
        </r>
      </text>
    </comment>
    <comment ref="H25" authorId="0" shapeId="0" xr:uid="{00000000-0006-0000-0000-000003000000}">
      <text>
        <r>
          <rPr>
            <sz val="8"/>
            <color indexed="81"/>
            <rFont val="Arial"/>
            <family val="2"/>
          </rPr>
          <t>The estimate of financial loss caused by tax exemption is  partial. There are many cases of exemption in which the tax is not calculated.</t>
        </r>
      </text>
    </comment>
    <comment ref="H37" authorId="0" shapeId="0" xr:uid="{00000000-0006-0000-0000-000004000000}">
      <text>
        <r>
          <rPr>
            <sz val="8"/>
            <color indexed="81"/>
            <rFont val="Arial"/>
            <family val="2"/>
          </rPr>
          <t xml:space="preserve">It is not estimated. </t>
        </r>
      </text>
    </comment>
    <comment ref="H39" authorId="0" shapeId="0" xr:uid="{00000000-0006-0000-0000-000005000000}">
      <text>
        <r>
          <rPr>
            <sz val="8"/>
            <color indexed="81"/>
            <rFont val="Arial"/>
            <family val="2"/>
          </rPr>
          <t xml:space="preserve">It is not estimated. </t>
        </r>
      </text>
    </comment>
    <comment ref="H40" authorId="0" shapeId="0" xr:uid="{00000000-0006-0000-0000-000006000000}">
      <text>
        <r>
          <rPr>
            <sz val="8"/>
            <color indexed="81"/>
            <rFont val="Arial"/>
            <family val="2"/>
          </rPr>
          <t xml:space="preserve">It is not estimated. </t>
        </r>
      </text>
    </comment>
    <comment ref="G41" authorId="1" shapeId="0" xr:uid="{00000000-0006-0000-0000-000007000000}">
      <text>
        <r>
          <rPr>
            <sz val="8"/>
            <color indexed="81"/>
            <rFont val="Arial"/>
            <family val="2"/>
          </rPr>
          <t xml:space="preserve">Properties that are exempted are not recorded in the property cadastre. </t>
        </r>
      </text>
    </comment>
    <comment ref="G43" authorId="0" shapeId="0" xr:uid="{00000000-0006-0000-0000-000008000000}">
      <text>
        <r>
          <rPr>
            <sz val="8"/>
            <color indexed="81"/>
            <rFont val="Arial"/>
            <family val="2"/>
          </rPr>
          <t>In 1,884 cases out of 2,990, a partial tax reduction of 80% was applied for single properties, up to 80 m2 of floor area, and low-quality buildings. For other cases, it is granted a full exemption.</t>
        </r>
      </text>
    </comment>
    <comment ref="G45" authorId="2" shapeId="0" xr:uid="{00000000-0006-0000-0000-000009000000}">
      <text>
        <r>
          <rPr>
            <sz val="8"/>
            <color indexed="81"/>
            <rFont val="Tahoma"/>
            <family val="2"/>
          </rPr>
          <t>Tax exemption granted on the ground of special laws.</t>
        </r>
      </text>
    </comment>
  </commentList>
</comments>
</file>

<file path=xl/sharedStrings.xml><?xml version="1.0" encoding="utf-8"?>
<sst xmlns="http://schemas.openxmlformats.org/spreadsheetml/2006/main" count="544" uniqueCount="142">
  <si>
    <t>São Paulo</t>
  </si>
  <si>
    <t>Argentina</t>
  </si>
  <si>
    <t>Córdoba</t>
  </si>
  <si>
    <t>Tarija</t>
  </si>
  <si>
    <t>Belém</t>
  </si>
  <si>
    <t>Belo Horizonte</t>
  </si>
  <si>
    <t>Florianópolis</t>
  </si>
  <si>
    <t>Gravataí</t>
  </si>
  <si>
    <t>João Pessoa</t>
  </si>
  <si>
    <t>Juiz de Fora</t>
  </si>
  <si>
    <t>Porto Alegre</t>
  </si>
  <si>
    <t>Vitória da Conquista</t>
  </si>
  <si>
    <t>Honduras</t>
  </si>
  <si>
    <t>San Antonio del Norte</t>
  </si>
  <si>
    <t>San Borja</t>
  </si>
  <si>
    <t>Montevideo</t>
  </si>
  <si>
    <t>Venezuela</t>
  </si>
  <si>
    <t>Baruta</t>
  </si>
  <si>
    <t>Chacao</t>
  </si>
  <si>
    <t>-</t>
  </si>
  <si>
    <t>x</t>
  </si>
  <si>
    <t>Recife</t>
  </si>
  <si>
    <t>Neiva</t>
  </si>
  <si>
    <t>Costa Rica</t>
  </si>
  <si>
    <t>Alajuela</t>
  </si>
  <si>
    <t>Poás</t>
  </si>
  <si>
    <t>Chile</t>
  </si>
  <si>
    <t>---</t>
  </si>
  <si>
    <t>Type of Jurisdiction</t>
  </si>
  <si>
    <t>Country</t>
  </si>
  <si>
    <t>Jurisdiction</t>
  </si>
  <si>
    <t>Bolivia</t>
  </si>
  <si>
    <t>Brazil</t>
  </si>
  <si>
    <t>Colombia</t>
  </si>
  <si>
    <t>Peru</t>
  </si>
  <si>
    <t>Uruguay</t>
  </si>
  <si>
    <t>Rosario</t>
  </si>
  <si>
    <t>Aracaju</t>
  </si>
  <si>
    <t>Curitiba</t>
  </si>
  <si>
    <t>Joinville</t>
  </si>
  <si>
    <t>Rio de Janeiro</t>
  </si>
  <si>
    <t>Governador Valadares</t>
  </si>
  <si>
    <t>Corredores</t>
  </si>
  <si>
    <t>Escazú</t>
  </si>
  <si>
    <t>Moravia</t>
  </si>
  <si>
    <t>Puriscal</t>
  </si>
  <si>
    <t>Nicoya</t>
  </si>
  <si>
    <t>San Rafael</t>
  </si>
  <si>
    <t>San Pablo</t>
  </si>
  <si>
    <t>Barrancabermeja</t>
  </si>
  <si>
    <t>Bucaramanga</t>
  </si>
  <si>
    <t>Barranquilla</t>
  </si>
  <si>
    <t>Cimitarra</t>
  </si>
  <si>
    <t>Atenas</t>
  </si>
  <si>
    <t>Barva</t>
  </si>
  <si>
    <t>Cartago</t>
  </si>
  <si>
    <t>Curridabat</t>
  </si>
  <si>
    <t>Grecia</t>
  </si>
  <si>
    <t>Montes de Oca</t>
  </si>
  <si>
    <t>Naranjo</t>
  </si>
  <si>
    <t>Ecuador</t>
  </si>
  <si>
    <t>Loja</t>
  </si>
  <si>
    <t xml:space="preserve"> - </t>
  </si>
  <si>
    <t>Orellana</t>
  </si>
  <si>
    <t>Ancón</t>
  </si>
  <si>
    <t>Chancay</t>
  </si>
  <si>
    <t>Comas</t>
  </si>
  <si>
    <t>Huamanga</t>
  </si>
  <si>
    <t xml:space="preserve">Jesús María </t>
  </si>
  <si>
    <t>La Molina</t>
  </si>
  <si>
    <t>San Luis</t>
  </si>
  <si>
    <t>San Martín de Porres</t>
  </si>
  <si>
    <t>San Miguel</t>
  </si>
  <si>
    <t>Santa María de Huachipa</t>
  </si>
  <si>
    <t>Santiago de Surco</t>
  </si>
  <si>
    <t>Tarapoto</t>
  </si>
  <si>
    <t>Trujillo</t>
  </si>
  <si>
    <t>Ventanilla</t>
  </si>
  <si>
    <t>Tigre</t>
  </si>
  <si>
    <t>Municipality</t>
  </si>
  <si>
    <t>Alfenas</t>
  </si>
  <si>
    <t>Diadema</t>
  </si>
  <si>
    <t>Guarulhos</t>
  </si>
  <si>
    <t>Guaxupe</t>
  </si>
  <si>
    <t>***</t>
  </si>
  <si>
    <t>Limeira</t>
  </si>
  <si>
    <t>Mauá</t>
  </si>
  <si>
    <t>Piracicaba</t>
  </si>
  <si>
    <t>Varginha</t>
  </si>
  <si>
    <t>Dominican Republic</t>
  </si>
  <si>
    <t>Cerro Largo</t>
  </si>
  <si>
    <t>Maldonado</t>
  </si>
  <si>
    <t>Guatemala</t>
  </si>
  <si>
    <t>Chiantla</t>
  </si>
  <si>
    <t>Chichicastenango</t>
  </si>
  <si>
    <t>Esquipulas</t>
  </si>
  <si>
    <t>Ipala</t>
  </si>
  <si>
    <t>La Unión</t>
  </si>
  <si>
    <t>Mixco</t>
  </si>
  <si>
    <t>Panajachel</t>
  </si>
  <si>
    <t>Quetzaltenango</t>
  </si>
  <si>
    <t>Salcaja</t>
  </si>
  <si>
    <t>San Antonio</t>
  </si>
  <si>
    <t>San Miguel Dueñas</t>
  </si>
  <si>
    <t>Santa Cruz del Quiché</t>
  </si>
  <si>
    <t>Santa Catarina Pinula</t>
  </si>
  <si>
    <t>Santiago Sacatepéquez</t>
  </si>
  <si>
    <t>Santo Domingo</t>
  </si>
  <si>
    <t>Sololá</t>
  </si>
  <si>
    <t>San Ramón Juliaca</t>
  </si>
  <si>
    <t>V. Tax Performance: 2. Fiscal Benefits - Immunities, Exemptions and Concessions</t>
  </si>
  <si>
    <t>Non-collected 
revenue 
 (local currency)</t>
  </si>
  <si>
    <t>Nicaragua</t>
  </si>
  <si>
    <t>León</t>
  </si>
  <si>
    <t>Managua</t>
  </si>
  <si>
    <t>Masaya</t>
  </si>
  <si>
    <t>Nindiri</t>
  </si>
  <si>
    <t>Ticuantepe</t>
  </si>
  <si>
    <t>Tipitapa</t>
  </si>
  <si>
    <t>Mazatenango</t>
  </si>
  <si>
    <t>Number of properties</t>
  </si>
  <si>
    <t>Águas Frias</t>
  </si>
  <si>
    <t>Ananindeua</t>
  </si>
  <si>
    <t>Bela Vista de Minas</t>
  </si>
  <si>
    <t>Chapecó</t>
  </si>
  <si>
    <t>Fortaleza</t>
  </si>
  <si>
    <t>Indaial</t>
  </si>
  <si>
    <t>Jaboatão dos Guararapes</t>
  </si>
  <si>
    <t>Santo Andre</t>
  </si>
  <si>
    <t>Sapiranga</t>
  </si>
  <si>
    <t>Serra Talhada</t>
  </si>
  <si>
    <t>Sumaré</t>
  </si>
  <si>
    <t>Urussanga</t>
  </si>
  <si>
    <t>Cascavel</t>
  </si>
  <si>
    <t>State / 
Province / 
Department</t>
  </si>
  <si>
    <t>Fiscal 
year</t>
  </si>
  <si>
    <t>Ibagué</t>
  </si>
  <si>
    <t>Tarrazú</t>
  </si>
  <si>
    <t>San Pedro Sacatepéquez</t>
  </si>
  <si>
    <t>Brasília (FD)</t>
  </si>
  <si>
    <t>Bogotá (CD)</t>
  </si>
  <si>
    <t>Centro 
Poblado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</si>
</sst>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color indexed="8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2" applyFont="1" applyFill="1" applyBorder="1" applyAlignment="1" applyProtection="1">
      <alignment horizontal="center" vertical="top" wrapText="1"/>
      <protection locked="0"/>
    </xf>
    <xf numFmtId="0" fontId="2" fillId="3" borderId="1" xfId="2" quotePrefix="1" applyFont="1" applyFill="1" applyBorder="1" applyAlignment="1" applyProtection="1">
      <alignment horizontal="center" vertical="top" wrapText="1"/>
      <protection locked="0"/>
    </xf>
    <xf numFmtId="0" fontId="2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2" applyFont="1" applyFill="1" applyBorder="1" applyAlignment="1">
      <alignment horizontal="center" vertical="top"/>
    </xf>
    <xf numFmtId="0" fontId="2" fillId="3" borderId="1" xfId="0" quotePrefix="1" applyFont="1" applyFill="1" applyBorder="1" applyAlignment="1">
      <alignment vertical="top" wrapText="1"/>
    </xf>
    <xf numFmtId="0" fontId="2" fillId="3" borderId="1" xfId="2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3" borderId="1" xfId="0" quotePrefix="1" applyFont="1" applyFill="1" applyBorder="1" applyAlignment="1">
      <alignment horizontal="center" vertical="top"/>
    </xf>
    <xf numFmtId="164" fontId="2" fillId="0" borderId="1" xfId="3" applyNumberFormat="1" applyFont="1" applyFill="1" applyBorder="1" applyAlignment="1">
      <alignment horizontal="right" vertical="top"/>
    </xf>
    <xf numFmtId="164" fontId="2" fillId="3" borderId="1" xfId="3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43" fontId="2" fillId="0" borderId="1" xfId="3" applyFont="1" applyFill="1" applyBorder="1" applyAlignment="1">
      <alignment horizontal="right" vertical="top"/>
    </xf>
    <xf numFmtId="0" fontId="0" fillId="0" borderId="0" xfId="0" applyFill="1"/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164" fontId="2" fillId="3" borderId="1" xfId="3" applyNumberFormat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3" fillId="2" borderId="1" xfId="2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/>
    </xf>
    <xf numFmtId="0" fontId="2" fillId="3" borderId="1" xfId="0" applyNumberFormat="1" applyFont="1" applyFill="1" applyBorder="1" applyAlignment="1">
      <alignment horizontal="left" vertical="top"/>
    </xf>
    <xf numFmtId="0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</cellXfs>
  <cellStyles count="4">
    <cellStyle name="Comma" xfId="3" builtinId="3"/>
    <cellStyle name="Comma 3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view="pageBreakPreview" zoomScaleSheetLayoutView="100" workbookViewId="0">
      <pane ySplit="3" topLeftCell="A4" activePane="bottomLeft" state="frozen"/>
      <selection pane="bottomLeft" activeCell="C9" sqref="C9"/>
    </sheetView>
  </sheetViews>
  <sheetFormatPr defaultRowHeight="12.75" x14ac:dyDescent="0.2"/>
  <cols>
    <col min="1" max="1" width="16.140625" customWidth="1"/>
    <col min="2" max="2" width="23.7109375" customWidth="1"/>
    <col min="3" max="5" width="7.28515625" customWidth="1"/>
    <col min="6" max="6" width="8.28515625" customWidth="1"/>
    <col min="7" max="7" width="11.42578125" customWidth="1"/>
    <col min="8" max="8" width="18.5703125" bestFit="1" customWidth="1"/>
  </cols>
  <sheetData>
    <row r="1" spans="1:13" ht="15.95" customHeight="1" x14ac:dyDescent="0.2">
      <c r="A1" s="38" t="s">
        <v>110</v>
      </c>
      <c r="B1" s="38"/>
      <c r="C1" s="38"/>
      <c r="D1" s="38"/>
      <c r="E1" s="38"/>
      <c r="F1" s="38"/>
      <c r="G1" s="38"/>
      <c r="H1" s="38"/>
      <c r="I1" s="23"/>
      <c r="J1" s="24"/>
      <c r="K1" s="24"/>
      <c r="L1" s="24"/>
      <c r="M1" s="24"/>
    </row>
    <row r="2" spans="1:13" ht="15.95" customHeight="1" x14ac:dyDescent="0.2">
      <c r="A2" s="36" t="s">
        <v>29</v>
      </c>
      <c r="B2" s="34" t="s">
        <v>30</v>
      </c>
      <c r="C2" s="35" t="s">
        <v>28</v>
      </c>
      <c r="D2" s="35"/>
      <c r="E2" s="35"/>
      <c r="F2" s="39" t="s">
        <v>135</v>
      </c>
      <c r="G2" s="39" t="s">
        <v>120</v>
      </c>
      <c r="H2" s="39" t="s">
        <v>111</v>
      </c>
    </row>
    <row r="3" spans="1:13" ht="63.6" customHeight="1" x14ac:dyDescent="0.2">
      <c r="A3" s="37"/>
      <c r="B3" s="34"/>
      <c r="C3" s="1" t="s">
        <v>29</v>
      </c>
      <c r="D3" s="2" t="s">
        <v>134</v>
      </c>
      <c r="E3" s="1" t="s">
        <v>79</v>
      </c>
      <c r="F3" s="41"/>
      <c r="G3" s="40"/>
      <c r="H3" s="40"/>
    </row>
    <row r="4" spans="1:13" s="4" customFormat="1" ht="18" customHeight="1" x14ac:dyDescent="0.2">
      <c r="A4" s="32" t="s">
        <v>1</v>
      </c>
      <c r="B4" s="7" t="s">
        <v>2</v>
      </c>
      <c r="C4" s="20" t="s">
        <v>19</v>
      </c>
      <c r="D4" s="20" t="s">
        <v>19</v>
      </c>
      <c r="E4" s="20" t="s">
        <v>20</v>
      </c>
      <c r="F4" s="8">
        <v>2009</v>
      </c>
      <c r="G4" s="19">
        <v>55000</v>
      </c>
      <c r="H4" s="19" t="s">
        <v>19</v>
      </c>
    </row>
    <row r="5" spans="1:13" s="4" customFormat="1" ht="18" customHeight="1" x14ac:dyDescent="0.2">
      <c r="A5" s="32"/>
      <c r="B5" s="7" t="s">
        <v>36</v>
      </c>
      <c r="C5" s="20" t="s">
        <v>19</v>
      </c>
      <c r="D5" s="20" t="s">
        <v>19</v>
      </c>
      <c r="E5" s="20" t="s">
        <v>20</v>
      </c>
      <c r="F5" s="8">
        <v>2011</v>
      </c>
      <c r="G5" s="19">
        <v>6750</v>
      </c>
      <c r="H5" s="19" t="s">
        <v>19</v>
      </c>
    </row>
    <row r="6" spans="1:13" s="4" customFormat="1" ht="18" customHeight="1" x14ac:dyDescent="0.2">
      <c r="A6" s="33"/>
      <c r="B6" s="10" t="s">
        <v>78</v>
      </c>
      <c r="C6" s="20" t="s">
        <v>19</v>
      </c>
      <c r="D6" s="20" t="s">
        <v>19</v>
      </c>
      <c r="E6" s="20" t="s">
        <v>20</v>
      </c>
      <c r="F6" s="8">
        <v>2011</v>
      </c>
      <c r="G6" s="19">
        <v>770</v>
      </c>
      <c r="H6" s="19" t="s">
        <v>19</v>
      </c>
    </row>
    <row r="7" spans="1:13" s="4" customFormat="1" ht="18" customHeight="1" x14ac:dyDescent="0.2">
      <c r="A7" s="28" t="s">
        <v>31</v>
      </c>
      <c r="B7" s="7" t="s">
        <v>3</v>
      </c>
      <c r="C7" s="20" t="s">
        <v>19</v>
      </c>
      <c r="D7" s="20" t="s">
        <v>19</v>
      </c>
      <c r="E7" s="20" t="s">
        <v>20</v>
      </c>
      <c r="F7" s="11">
        <v>2003</v>
      </c>
      <c r="G7" s="19">
        <v>2281</v>
      </c>
      <c r="H7" s="19">
        <v>3985.48</v>
      </c>
    </row>
    <row r="8" spans="1:13" s="26" customFormat="1" ht="18" customHeight="1" x14ac:dyDescent="0.2">
      <c r="A8" s="42" t="s">
        <v>32</v>
      </c>
      <c r="B8" s="7" t="s">
        <v>121</v>
      </c>
      <c r="C8" s="11" t="s">
        <v>19</v>
      </c>
      <c r="D8" s="11" t="s">
        <v>19</v>
      </c>
      <c r="E8" s="12" t="s">
        <v>20</v>
      </c>
      <c r="F8" s="11">
        <v>2014</v>
      </c>
      <c r="G8" s="19">
        <v>12</v>
      </c>
      <c r="H8" s="25">
        <v>1.746</v>
      </c>
    </row>
    <row r="9" spans="1:13" s="5" customFormat="1" ht="18" customHeight="1" x14ac:dyDescent="0.2">
      <c r="A9" s="42"/>
      <c r="B9" s="7" t="s">
        <v>80</v>
      </c>
      <c r="C9" s="20" t="s">
        <v>19</v>
      </c>
      <c r="D9" s="20" t="s">
        <v>19</v>
      </c>
      <c r="E9" s="20" t="s">
        <v>20</v>
      </c>
      <c r="F9" s="11">
        <v>2012</v>
      </c>
      <c r="G9" s="19">
        <v>1693</v>
      </c>
      <c r="H9" s="19">
        <v>2149</v>
      </c>
    </row>
    <row r="10" spans="1:13" s="26" customFormat="1" ht="18" customHeight="1" x14ac:dyDescent="0.2">
      <c r="A10" s="42"/>
      <c r="B10" s="7" t="s">
        <v>122</v>
      </c>
      <c r="C10" s="11" t="s">
        <v>19</v>
      </c>
      <c r="D10" s="11" t="s">
        <v>19</v>
      </c>
      <c r="E10" s="12" t="s">
        <v>20</v>
      </c>
      <c r="F10" s="11">
        <v>2014</v>
      </c>
      <c r="G10" s="19">
        <v>30000</v>
      </c>
      <c r="H10" s="19" t="s">
        <v>84</v>
      </c>
    </row>
    <row r="11" spans="1:13" s="26" customFormat="1" ht="18" customHeight="1" x14ac:dyDescent="0.2">
      <c r="A11" s="42"/>
      <c r="B11" s="7" t="s">
        <v>37</v>
      </c>
      <c r="C11" s="11" t="s">
        <v>19</v>
      </c>
      <c r="D11" s="11" t="s">
        <v>19</v>
      </c>
      <c r="E11" s="12" t="s">
        <v>20</v>
      </c>
      <c r="F11" s="11">
        <v>2014</v>
      </c>
      <c r="G11" s="19">
        <v>51576</v>
      </c>
      <c r="H11" s="19">
        <v>28502.014999999999</v>
      </c>
    </row>
    <row r="12" spans="1:13" s="26" customFormat="1" ht="18" customHeight="1" x14ac:dyDescent="0.2">
      <c r="A12" s="42"/>
      <c r="B12" s="7" t="s">
        <v>123</v>
      </c>
      <c r="C12" s="11" t="s">
        <v>19</v>
      </c>
      <c r="D12" s="11" t="s">
        <v>19</v>
      </c>
      <c r="E12" s="12" t="s">
        <v>20</v>
      </c>
      <c r="F12" s="11">
        <v>2014</v>
      </c>
      <c r="G12" s="19">
        <v>130</v>
      </c>
      <c r="H12" s="19">
        <v>15000</v>
      </c>
    </row>
    <row r="13" spans="1:13" s="4" customFormat="1" ht="18" customHeight="1" x14ac:dyDescent="0.2">
      <c r="A13" s="42"/>
      <c r="B13" s="7" t="s">
        <v>4</v>
      </c>
      <c r="C13" s="20" t="s">
        <v>19</v>
      </c>
      <c r="D13" s="20" t="s">
        <v>19</v>
      </c>
      <c r="E13" s="20" t="s">
        <v>20</v>
      </c>
      <c r="F13" s="11">
        <v>2004</v>
      </c>
      <c r="G13" s="19">
        <v>3076</v>
      </c>
      <c r="H13" s="19">
        <v>16997.150000000001</v>
      </c>
    </row>
    <row r="14" spans="1:13" s="26" customFormat="1" ht="18" customHeight="1" x14ac:dyDescent="0.2">
      <c r="A14" s="42"/>
      <c r="B14" s="7" t="s">
        <v>5</v>
      </c>
      <c r="C14" s="11" t="s">
        <v>19</v>
      </c>
      <c r="D14" s="11" t="s">
        <v>19</v>
      </c>
      <c r="E14" s="12" t="s">
        <v>20</v>
      </c>
      <c r="F14" s="11">
        <v>2014</v>
      </c>
      <c r="G14" s="19">
        <v>289904</v>
      </c>
      <c r="H14" s="19">
        <v>154947621</v>
      </c>
    </row>
    <row r="15" spans="1:13" s="4" customFormat="1" ht="18" customHeight="1" x14ac:dyDescent="0.2">
      <c r="A15" s="42"/>
      <c r="B15" s="13" t="s">
        <v>139</v>
      </c>
      <c r="C15" s="20" t="s">
        <v>19</v>
      </c>
      <c r="D15" s="20" t="s">
        <v>20</v>
      </c>
      <c r="E15" s="20" t="s">
        <v>20</v>
      </c>
      <c r="F15" s="14">
        <v>2008</v>
      </c>
      <c r="G15" s="19">
        <v>55825</v>
      </c>
      <c r="H15" s="19" t="s">
        <v>19</v>
      </c>
    </row>
    <row r="16" spans="1:13" s="4" customFormat="1" ht="18" customHeight="1" x14ac:dyDescent="0.2">
      <c r="A16" s="42"/>
      <c r="B16" s="10" t="s">
        <v>133</v>
      </c>
      <c r="C16" s="20" t="s">
        <v>19</v>
      </c>
      <c r="D16" s="20" t="s">
        <v>19</v>
      </c>
      <c r="E16" s="20" t="s">
        <v>20</v>
      </c>
      <c r="F16" s="14">
        <v>2010</v>
      </c>
      <c r="G16" s="19">
        <v>10000</v>
      </c>
      <c r="H16" s="19" t="s">
        <v>19</v>
      </c>
    </row>
    <row r="17" spans="1:8" s="26" customFormat="1" ht="18" customHeight="1" x14ac:dyDescent="0.2">
      <c r="A17" s="42"/>
      <c r="B17" s="10" t="s">
        <v>124</v>
      </c>
      <c r="C17" s="11" t="s">
        <v>19</v>
      </c>
      <c r="D17" s="11" t="s">
        <v>19</v>
      </c>
      <c r="E17" s="12" t="s">
        <v>20</v>
      </c>
      <c r="F17" s="14">
        <v>2014</v>
      </c>
      <c r="G17" s="19">
        <v>2200</v>
      </c>
      <c r="H17" s="19">
        <v>372618</v>
      </c>
    </row>
    <row r="18" spans="1:8" s="26" customFormat="1" ht="18" customHeight="1" x14ac:dyDescent="0.2">
      <c r="A18" s="42"/>
      <c r="B18" s="10" t="s">
        <v>38</v>
      </c>
      <c r="C18" s="11" t="s">
        <v>19</v>
      </c>
      <c r="D18" s="11" t="s">
        <v>19</v>
      </c>
      <c r="E18" s="12" t="s">
        <v>20</v>
      </c>
      <c r="F18" s="14">
        <v>2014</v>
      </c>
      <c r="G18" s="19">
        <v>138722</v>
      </c>
      <c r="H18" s="19">
        <v>156048.93499000001</v>
      </c>
    </row>
    <row r="19" spans="1:8" s="5" customFormat="1" ht="18" customHeight="1" x14ac:dyDescent="0.2">
      <c r="A19" s="42"/>
      <c r="B19" s="10" t="s">
        <v>81</v>
      </c>
      <c r="C19" s="20" t="s">
        <v>19</v>
      </c>
      <c r="D19" s="20" t="s">
        <v>19</v>
      </c>
      <c r="E19" s="20" t="s">
        <v>20</v>
      </c>
      <c r="F19" s="14">
        <v>2012</v>
      </c>
      <c r="G19" s="19">
        <v>4722</v>
      </c>
      <c r="H19" s="19">
        <v>22193</v>
      </c>
    </row>
    <row r="20" spans="1:8" s="4" customFormat="1" ht="18" customHeight="1" x14ac:dyDescent="0.2">
      <c r="A20" s="42"/>
      <c r="B20" s="10" t="s">
        <v>6</v>
      </c>
      <c r="C20" s="20" t="s">
        <v>19</v>
      </c>
      <c r="D20" s="20" t="s">
        <v>19</v>
      </c>
      <c r="E20" s="20" t="s">
        <v>20</v>
      </c>
      <c r="F20" s="14">
        <v>2006</v>
      </c>
      <c r="G20" s="19">
        <v>4838</v>
      </c>
      <c r="H20" s="19">
        <v>186876.98</v>
      </c>
    </row>
    <row r="21" spans="1:8" s="26" customFormat="1" ht="18" customHeight="1" x14ac:dyDescent="0.2">
      <c r="A21" s="42"/>
      <c r="B21" s="10" t="s">
        <v>125</v>
      </c>
      <c r="C21" s="11" t="s">
        <v>19</v>
      </c>
      <c r="D21" s="11" t="s">
        <v>19</v>
      </c>
      <c r="E21" s="12" t="s">
        <v>20</v>
      </c>
      <c r="F21" s="14">
        <v>2014</v>
      </c>
      <c r="G21" s="19">
        <v>125421</v>
      </c>
      <c r="H21" s="19">
        <v>125506.69809999999</v>
      </c>
    </row>
    <row r="22" spans="1:8" s="4" customFormat="1" ht="18" customHeight="1" x14ac:dyDescent="0.2">
      <c r="A22" s="42"/>
      <c r="B22" s="10" t="s">
        <v>41</v>
      </c>
      <c r="C22" s="20" t="s">
        <v>19</v>
      </c>
      <c r="D22" s="20" t="s">
        <v>19</v>
      </c>
      <c r="E22" s="20" t="s">
        <v>20</v>
      </c>
      <c r="F22" s="14">
        <v>2008</v>
      </c>
      <c r="G22" s="19">
        <v>4224</v>
      </c>
      <c r="H22" s="19">
        <v>242201</v>
      </c>
    </row>
    <row r="23" spans="1:8" s="4" customFormat="1" ht="18" customHeight="1" x14ac:dyDescent="0.2">
      <c r="A23" s="42"/>
      <c r="B23" s="13" t="s">
        <v>7</v>
      </c>
      <c r="C23" s="20" t="s">
        <v>19</v>
      </c>
      <c r="D23" s="20" t="s">
        <v>19</v>
      </c>
      <c r="E23" s="20" t="s">
        <v>20</v>
      </c>
      <c r="F23" s="12">
        <v>2004</v>
      </c>
      <c r="G23" s="19">
        <v>1484</v>
      </c>
      <c r="H23" s="19">
        <v>702.54</v>
      </c>
    </row>
    <row r="24" spans="1:8" s="5" customFormat="1" ht="18" customHeight="1" x14ac:dyDescent="0.2">
      <c r="A24" s="42"/>
      <c r="B24" s="13" t="s">
        <v>82</v>
      </c>
      <c r="C24" s="20" t="s">
        <v>19</v>
      </c>
      <c r="D24" s="20" t="s">
        <v>19</v>
      </c>
      <c r="E24" s="20" t="s">
        <v>20</v>
      </c>
      <c r="F24" s="12">
        <v>2012</v>
      </c>
      <c r="G24" s="19">
        <v>122976</v>
      </c>
      <c r="H24" s="19">
        <v>33035</v>
      </c>
    </row>
    <row r="25" spans="1:8" s="5" customFormat="1" ht="18" customHeight="1" x14ac:dyDescent="0.2">
      <c r="A25" s="42"/>
      <c r="B25" s="13" t="s">
        <v>83</v>
      </c>
      <c r="C25" s="20" t="s">
        <v>19</v>
      </c>
      <c r="D25" s="20" t="s">
        <v>19</v>
      </c>
      <c r="E25" s="20" t="s">
        <v>20</v>
      </c>
      <c r="F25" s="12">
        <v>2010</v>
      </c>
      <c r="G25" s="19">
        <v>2539</v>
      </c>
      <c r="H25" s="19" t="s">
        <v>84</v>
      </c>
    </row>
    <row r="26" spans="1:8" s="26" customFormat="1" ht="18" customHeight="1" x14ac:dyDescent="0.2">
      <c r="A26" s="42"/>
      <c r="B26" s="13" t="s">
        <v>126</v>
      </c>
      <c r="C26" s="11" t="s">
        <v>19</v>
      </c>
      <c r="D26" s="11" t="s">
        <v>19</v>
      </c>
      <c r="E26" s="12" t="s">
        <v>20</v>
      </c>
      <c r="F26" s="12">
        <v>2014</v>
      </c>
      <c r="G26" s="19">
        <v>1210</v>
      </c>
      <c r="H26" s="19">
        <v>1966.411147</v>
      </c>
    </row>
    <row r="27" spans="1:8" s="26" customFormat="1" ht="18" customHeight="1" x14ac:dyDescent="0.2">
      <c r="A27" s="42"/>
      <c r="B27" s="13" t="s">
        <v>127</v>
      </c>
      <c r="C27" s="11" t="s">
        <v>19</v>
      </c>
      <c r="D27" s="11" t="s">
        <v>19</v>
      </c>
      <c r="E27" s="12" t="s">
        <v>20</v>
      </c>
      <c r="F27" s="12">
        <v>2014</v>
      </c>
      <c r="G27" s="19">
        <v>10000</v>
      </c>
      <c r="H27" s="19" t="s">
        <v>19</v>
      </c>
    </row>
    <row r="28" spans="1:8" s="4" customFormat="1" ht="18" customHeight="1" x14ac:dyDescent="0.2">
      <c r="A28" s="42"/>
      <c r="B28" s="13" t="s">
        <v>8</v>
      </c>
      <c r="C28" s="20" t="s">
        <v>19</v>
      </c>
      <c r="D28" s="20" t="s">
        <v>19</v>
      </c>
      <c r="E28" s="20" t="s">
        <v>20</v>
      </c>
      <c r="F28" s="12">
        <v>2003</v>
      </c>
      <c r="G28" s="19">
        <v>23521</v>
      </c>
      <c r="H28" s="19" t="s">
        <v>19</v>
      </c>
    </row>
    <row r="29" spans="1:8" s="26" customFormat="1" ht="18" customHeight="1" x14ac:dyDescent="0.2">
      <c r="A29" s="42"/>
      <c r="B29" s="13" t="s">
        <v>39</v>
      </c>
      <c r="C29" s="11" t="s">
        <v>19</v>
      </c>
      <c r="D29" s="11" t="s">
        <v>19</v>
      </c>
      <c r="E29" s="12" t="s">
        <v>20</v>
      </c>
      <c r="F29" s="12">
        <v>2014</v>
      </c>
      <c r="G29" s="19">
        <v>5034</v>
      </c>
      <c r="H29" s="19">
        <v>10727.43772</v>
      </c>
    </row>
    <row r="30" spans="1:8" s="4" customFormat="1" ht="18" customHeight="1" x14ac:dyDescent="0.2">
      <c r="A30" s="42"/>
      <c r="B30" s="13" t="s">
        <v>9</v>
      </c>
      <c r="C30" s="20" t="s">
        <v>19</v>
      </c>
      <c r="D30" s="20" t="s">
        <v>19</v>
      </c>
      <c r="E30" s="20" t="s">
        <v>20</v>
      </c>
      <c r="F30" s="12">
        <v>2009</v>
      </c>
      <c r="G30" s="19">
        <v>81536</v>
      </c>
      <c r="H30" s="19">
        <v>26696.959999999999</v>
      </c>
    </row>
    <row r="31" spans="1:8" s="5" customFormat="1" ht="18" customHeight="1" x14ac:dyDescent="0.2">
      <c r="A31" s="42"/>
      <c r="B31" s="13" t="s">
        <v>85</v>
      </c>
      <c r="C31" s="20" t="s">
        <v>19</v>
      </c>
      <c r="D31" s="20" t="s">
        <v>19</v>
      </c>
      <c r="E31" s="20" t="s">
        <v>20</v>
      </c>
      <c r="F31" s="12">
        <v>2010</v>
      </c>
      <c r="G31" s="19">
        <v>87</v>
      </c>
      <c r="H31" s="19" t="s">
        <v>19</v>
      </c>
    </row>
    <row r="32" spans="1:8" s="5" customFormat="1" ht="18" customHeight="1" x14ac:dyDescent="0.2">
      <c r="A32" s="42"/>
      <c r="B32" s="13" t="s">
        <v>86</v>
      </c>
      <c r="C32" s="20" t="s">
        <v>19</v>
      </c>
      <c r="D32" s="20" t="s">
        <v>19</v>
      </c>
      <c r="E32" s="20" t="s">
        <v>20</v>
      </c>
      <c r="F32" s="12">
        <v>2010</v>
      </c>
      <c r="G32" s="19" t="s">
        <v>19</v>
      </c>
      <c r="H32" s="19" t="s">
        <v>19</v>
      </c>
    </row>
    <row r="33" spans="1:8" s="5" customFormat="1" ht="18" customHeight="1" x14ac:dyDescent="0.2">
      <c r="A33" s="42"/>
      <c r="B33" s="13" t="s">
        <v>87</v>
      </c>
      <c r="C33" s="20" t="s">
        <v>19</v>
      </c>
      <c r="D33" s="20" t="s">
        <v>19</v>
      </c>
      <c r="E33" s="20" t="s">
        <v>20</v>
      </c>
      <c r="F33" s="12">
        <v>2012</v>
      </c>
      <c r="G33" s="19">
        <v>3325</v>
      </c>
      <c r="H33" s="19">
        <v>1998</v>
      </c>
    </row>
    <row r="34" spans="1:8" s="26" customFormat="1" ht="18" customHeight="1" x14ac:dyDescent="0.2">
      <c r="A34" s="42"/>
      <c r="B34" s="13" t="s">
        <v>10</v>
      </c>
      <c r="C34" s="11" t="s">
        <v>19</v>
      </c>
      <c r="D34" s="11" t="s">
        <v>19</v>
      </c>
      <c r="E34" s="12" t="s">
        <v>20</v>
      </c>
      <c r="F34" s="12">
        <v>2015</v>
      </c>
      <c r="G34" s="19">
        <v>151497</v>
      </c>
      <c r="H34" s="19">
        <v>171169.39610370001</v>
      </c>
    </row>
    <row r="35" spans="1:8" s="4" customFormat="1" ht="18" customHeight="1" x14ac:dyDescent="0.2">
      <c r="A35" s="42"/>
      <c r="B35" s="13" t="s">
        <v>21</v>
      </c>
      <c r="C35" s="20" t="s">
        <v>19</v>
      </c>
      <c r="D35" s="20" t="s">
        <v>19</v>
      </c>
      <c r="E35" s="20" t="s">
        <v>20</v>
      </c>
      <c r="F35" s="12">
        <v>2005</v>
      </c>
      <c r="G35" s="19">
        <v>93223</v>
      </c>
      <c r="H35" s="19" t="s">
        <v>19</v>
      </c>
    </row>
    <row r="36" spans="1:8" s="26" customFormat="1" ht="18" customHeight="1" x14ac:dyDescent="0.2">
      <c r="A36" s="42"/>
      <c r="B36" s="13" t="s">
        <v>40</v>
      </c>
      <c r="C36" s="11" t="s">
        <v>19</v>
      </c>
      <c r="D36" s="11" t="s">
        <v>19</v>
      </c>
      <c r="E36" s="12" t="s">
        <v>20</v>
      </c>
      <c r="F36" s="12">
        <v>2014</v>
      </c>
      <c r="G36" s="19">
        <v>476321</v>
      </c>
      <c r="H36" s="19">
        <v>609301.73400000005</v>
      </c>
    </row>
    <row r="37" spans="1:8" s="26" customFormat="1" ht="18" customHeight="1" x14ac:dyDescent="0.2">
      <c r="A37" s="42"/>
      <c r="B37" s="13" t="s">
        <v>128</v>
      </c>
      <c r="C37" s="11" t="s">
        <v>19</v>
      </c>
      <c r="D37" s="11" t="s">
        <v>19</v>
      </c>
      <c r="E37" s="12" t="s">
        <v>20</v>
      </c>
      <c r="F37" s="12">
        <v>2014</v>
      </c>
      <c r="G37" s="19">
        <v>3600</v>
      </c>
      <c r="H37" s="19" t="s">
        <v>84</v>
      </c>
    </row>
    <row r="38" spans="1:8" s="26" customFormat="1" ht="18" customHeight="1" x14ac:dyDescent="0.2">
      <c r="A38" s="42"/>
      <c r="B38" s="13" t="s">
        <v>0</v>
      </c>
      <c r="C38" s="11" t="s">
        <v>19</v>
      </c>
      <c r="D38" s="11" t="s">
        <v>19</v>
      </c>
      <c r="E38" s="12" t="s">
        <v>20</v>
      </c>
      <c r="F38" s="12">
        <v>2014</v>
      </c>
      <c r="G38" s="19">
        <v>1872700</v>
      </c>
      <c r="H38" s="19">
        <v>684450</v>
      </c>
    </row>
    <row r="39" spans="1:8" s="26" customFormat="1" ht="18" customHeight="1" x14ac:dyDescent="0.2">
      <c r="A39" s="42"/>
      <c r="B39" s="13" t="s">
        <v>129</v>
      </c>
      <c r="C39" s="11" t="s">
        <v>19</v>
      </c>
      <c r="D39" s="11" t="s">
        <v>19</v>
      </c>
      <c r="E39" s="12" t="s">
        <v>20</v>
      </c>
      <c r="F39" s="12">
        <v>2014</v>
      </c>
      <c r="G39" s="19">
        <v>872</v>
      </c>
      <c r="H39" s="19" t="s">
        <v>84</v>
      </c>
    </row>
    <row r="40" spans="1:8" s="26" customFormat="1" ht="18" customHeight="1" x14ac:dyDescent="0.2">
      <c r="A40" s="42"/>
      <c r="B40" s="13" t="s">
        <v>130</v>
      </c>
      <c r="C40" s="11" t="s">
        <v>19</v>
      </c>
      <c r="D40" s="11" t="s">
        <v>19</v>
      </c>
      <c r="E40" s="12" t="s">
        <v>20</v>
      </c>
      <c r="F40" s="12">
        <v>2014</v>
      </c>
      <c r="G40" s="19">
        <v>750</v>
      </c>
      <c r="H40" s="19" t="s">
        <v>84</v>
      </c>
    </row>
    <row r="41" spans="1:8" s="26" customFormat="1" ht="18" customHeight="1" x14ac:dyDescent="0.2">
      <c r="A41" s="42"/>
      <c r="B41" s="13" t="s">
        <v>131</v>
      </c>
      <c r="C41" s="11" t="s">
        <v>19</v>
      </c>
      <c r="D41" s="11" t="s">
        <v>19</v>
      </c>
      <c r="E41" s="12" t="s">
        <v>20</v>
      </c>
      <c r="F41" s="12">
        <v>2014</v>
      </c>
      <c r="G41" s="19" t="s">
        <v>84</v>
      </c>
      <c r="H41" s="19" t="s">
        <v>19</v>
      </c>
    </row>
    <row r="42" spans="1:8" s="26" customFormat="1" ht="18" customHeight="1" x14ac:dyDescent="0.2">
      <c r="A42" s="42"/>
      <c r="B42" s="13" t="s">
        <v>132</v>
      </c>
      <c r="C42" s="11" t="s">
        <v>19</v>
      </c>
      <c r="D42" s="11" t="s">
        <v>19</v>
      </c>
      <c r="E42" s="12" t="s">
        <v>20</v>
      </c>
      <c r="F42" s="12">
        <v>2014</v>
      </c>
      <c r="G42" s="19">
        <v>395</v>
      </c>
      <c r="H42" s="19">
        <v>50000</v>
      </c>
    </row>
    <row r="43" spans="1:8" s="5" customFormat="1" ht="18" customHeight="1" x14ac:dyDescent="0.2">
      <c r="A43" s="42"/>
      <c r="B43" s="13" t="s">
        <v>88</v>
      </c>
      <c r="C43" s="20" t="s">
        <v>19</v>
      </c>
      <c r="D43" s="20" t="s">
        <v>19</v>
      </c>
      <c r="E43" s="20" t="s">
        <v>20</v>
      </c>
      <c r="F43" s="12">
        <v>2012</v>
      </c>
      <c r="G43" s="19">
        <v>2990</v>
      </c>
      <c r="H43" s="19" t="s">
        <v>19</v>
      </c>
    </row>
    <row r="44" spans="1:8" s="4" customFormat="1" ht="18" customHeight="1" x14ac:dyDescent="0.2">
      <c r="A44" s="42"/>
      <c r="B44" s="7" t="s">
        <v>11</v>
      </c>
      <c r="C44" s="20" t="s">
        <v>19</v>
      </c>
      <c r="D44" s="20" t="s">
        <v>19</v>
      </c>
      <c r="E44" s="20" t="s">
        <v>20</v>
      </c>
      <c r="F44" s="12">
        <v>2006</v>
      </c>
      <c r="G44" s="19" t="s">
        <v>19</v>
      </c>
      <c r="H44" s="19">
        <v>1205.9663</v>
      </c>
    </row>
    <row r="45" spans="1:8" s="22" customFormat="1" ht="18" customHeight="1" x14ac:dyDescent="0.2">
      <c r="A45" s="27" t="s">
        <v>26</v>
      </c>
      <c r="B45" s="15" t="s">
        <v>27</v>
      </c>
      <c r="C45" s="12" t="s">
        <v>20</v>
      </c>
      <c r="D45" s="11" t="s">
        <v>19</v>
      </c>
      <c r="E45" s="18" t="s">
        <v>19</v>
      </c>
      <c r="F45" s="12">
        <v>2014</v>
      </c>
      <c r="G45" s="19">
        <v>4314424</v>
      </c>
      <c r="H45" s="19">
        <v>600000000</v>
      </c>
    </row>
    <row r="46" spans="1:8" s="4" customFormat="1" ht="18" customHeight="1" x14ac:dyDescent="0.2">
      <c r="A46" s="42" t="s">
        <v>33</v>
      </c>
      <c r="B46" s="13" t="s">
        <v>49</v>
      </c>
      <c r="C46" s="20" t="s">
        <v>19</v>
      </c>
      <c r="D46" s="20" t="s">
        <v>19</v>
      </c>
      <c r="E46" s="20" t="s">
        <v>20</v>
      </c>
      <c r="F46" s="12">
        <v>2011</v>
      </c>
      <c r="G46" s="19">
        <v>4235</v>
      </c>
      <c r="H46" s="19">
        <v>1100450000</v>
      </c>
    </row>
    <row r="47" spans="1:8" s="4" customFormat="1" ht="18" customHeight="1" x14ac:dyDescent="0.2">
      <c r="A47" s="42"/>
      <c r="B47" s="13" t="s">
        <v>51</v>
      </c>
      <c r="C47" s="20" t="s">
        <v>19</v>
      </c>
      <c r="D47" s="20" t="s">
        <v>19</v>
      </c>
      <c r="E47" s="20" t="s">
        <v>20</v>
      </c>
      <c r="F47" s="12">
        <v>2011</v>
      </c>
      <c r="G47" s="19">
        <v>2025</v>
      </c>
      <c r="H47" s="19">
        <v>430593000</v>
      </c>
    </row>
    <row r="48" spans="1:8" s="4" customFormat="1" ht="18" customHeight="1" x14ac:dyDescent="0.2">
      <c r="A48" s="44"/>
      <c r="B48" s="13" t="s">
        <v>140</v>
      </c>
      <c r="C48" s="20" t="s">
        <v>19</v>
      </c>
      <c r="D48" s="20" t="s">
        <v>19</v>
      </c>
      <c r="E48" s="20" t="s">
        <v>20</v>
      </c>
      <c r="F48" s="12">
        <v>2011</v>
      </c>
      <c r="G48" s="19">
        <v>49027</v>
      </c>
      <c r="H48" s="19">
        <v>21261000</v>
      </c>
    </row>
    <row r="49" spans="1:8" s="4" customFormat="1" ht="18" customHeight="1" x14ac:dyDescent="0.2">
      <c r="A49" s="44"/>
      <c r="B49" s="13" t="s">
        <v>50</v>
      </c>
      <c r="C49" s="20" t="s">
        <v>19</v>
      </c>
      <c r="D49" s="20" t="s">
        <v>19</v>
      </c>
      <c r="E49" s="20" t="s">
        <v>20</v>
      </c>
      <c r="F49" s="12">
        <v>2011</v>
      </c>
      <c r="G49" s="19">
        <v>6800</v>
      </c>
      <c r="H49" s="19">
        <v>1800000000</v>
      </c>
    </row>
    <row r="50" spans="1:8" s="4" customFormat="1" ht="18" customHeight="1" x14ac:dyDescent="0.2">
      <c r="A50" s="44"/>
      <c r="B50" s="13" t="s">
        <v>52</v>
      </c>
      <c r="C50" s="20" t="s">
        <v>19</v>
      </c>
      <c r="D50" s="20" t="s">
        <v>19</v>
      </c>
      <c r="E50" s="20" t="s">
        <v>20</v>
      </c>
      <c r="F50" s="12">
        <v>2011</v>
      </c>
      <c r="G50" s="19">
        <v>62</v>
      </c>
      <c r="H50" s="19" t="s">
        <v>19</v>
      </c>
    </row>
    <row r="51" spans="1:8" s="4" customFormat="1" ht="18" customHeight="1" x14ac:dyDescent="0.2">
      <c r="A51" s="44"/>
      <c r="B51" s="13" t="s">
        <v>136</v>
      </c>
      <c r="C51" s="20" t="s">
        <v>19</v>
      </c>
      <c r="D51" s="20" t="s">
        <v>19</v>
      </c>
      <c r="E51" s="20" t="s">
        <v>20</v>
      </c>
      <c r="F51" s="12">
        <v>2011</v>
      </c>
      <c r="G51" s="19">
        <v>10332</v>
      </c>
      <c r="H51" s="19">
        <v>4806779000</v>
      </c>
    </row>
    <row r="52" spans="1:8" s="4" customFormat="1" ht="18" customHeight="1" x14ac:dyDescent="0.2">
      <c r="A52" s="44"/>
      <c r="B52" s="13" t="s">
        <v>22</v>
      </c>
      <c r="C52" s="20" t="s">
        <v>19</v>
      </c>
      <c r="D52" s="20" t="s">
        <v>19</v>
      </c>
      <c r="E52" s="20" t="s">
        <v>20</v>
      </c>
      <c r="F52" s="12">
        <v>2005</v>
      </c>
      <c r="G52" s="19">
        <v>75600</v>
      </c>
      <c r="H52" s="19" t="s">
        <v>19</v>
      </c>
    </row>
    <row r="53" spans="1:8" s="4" customFormat="1" ht="18" customHeight="1" x14ac:dyDescent="0.2">
      <c r="A53" s="42" t="s">
        <v>23</v>
      </c>
      <c r="B53" s="13" t="s">
        <v>24</v>
      </c>
      <c r="C53" s="20" t="s">
        <v>19</v>
      </c>
      <c r="D53" s="20" t="s">
        <v>19</v>
      </c>
      <c r="E53" s="20" t="s">
        <v>20</v>
      </c>
      <c r="F53" s="12">
        <v>2005</v>
      </c>
      <c r="G53" s="19">
        <v>5000</v>
      </c>
      <c r="H53" s="19" t="s">
        <v>19</v>
      </c>
    </row>
    <row r="54" spans="1:8" s="4" customFormat="1" ht="18" customHeight="1" x14ac:dyDescent="0.2">
      <c r="A54" s="42"/>
      <c r="B54" s="10" t="s">
        <v>53</v>
      </c>
      <c r="C54" s="20" t="s">
        <v>19</v>
      </c>
      <c r="D54" s="20" t="s">
        <v>19</v>
      </c>
      <c r="E54" s="20" t="s">
        <v>20</v>
      </c>
      <c r="F54" s="12">
        <v>2010</v>
      </c>
      <c r="G54" s="19">
        <v>232</v>
      </c>
      <c r="H54" s="19">
        <v>4478000</v>
      </c>
    </row>
    <row r="55" spans="1:8" s="4" customFormat="1" ht="18" customHeight="1" x14ac:dyDescent="0.2">
      <c r="A55" s="42"/>
      <c r="B55" s="10" t="s">
        <v>54</v>
      </c>
      <c r="C55" s="20" t="s">
        <v>19</v>
      </c>
      <c r="D55" s="20" t="s">
        <v>19</v>
      </c>
      <c r="E55" s="20" t="s">
        <v>20</v>
      </c>
      <c r="F55" s="12">
        <v>2010</v>
      </c>
      <c r="G55" s="19">
        <v>4500</v>
      </c>
      <c r="H55" s="19" t="s">
        <v>19</v>
      </c>
    </row>
    <row r="56" spans="1:8" s="4" customFormat="1" ht="18" customHeight="1" x14ac:dyDescent="0.2">
      <c r="A56" s="42"/>
      <c r="B56" s="10" t="s">
        <v>55</v>
      </c>
      <c r="C56" s="20" t="s">
        <v>19</v>
      </c>
      <c r="D56" s="20" t="s">
        <v>19</v>
      </c>
      <c r="E56" s="20" t="s">
        <v>20</v>
      </c>
      <c r="F56" s="12">
        <v>2010</v>
      </c>
      <c r="G56" s="19">
        <v>10000</v>
      </c>
      <c r="H56" s="19" t="s">
        <v>19</v>
      </c>
    </row>
    <row r="57" spans="1:8" s="4" customFormat="1" ht="18" customHeight="1" x14ac:dyDescent="0.2">
      <c r="A57" s="42"/>
      <c r="B57" s="10" t="s">
        <v>42</v>
      </c>
      <c r="C57" s="20" t="s">
        <v>19</v>
      </c>
      <c r="D57" s="20" t="s">
        <v>19</v>
      </c>
      <c r="E57" s="20" t="s">
        <v>20</v>
      </c>
      <c r="F57" s="14">
        <v>2009</v>
      </c>
      <c r="G57" s="19">
        <v>5</v>
      </c>
      <c r="H57" s="19">
        <v>120000</v>
      </c>
    </row>
    <row r="58" spans="1:8" s="4" customFormat="1" ht="18" customHeight="1" x14ac:dyDescent="0.2">
      <c r="A58" s="42"/>
      <c r="B58" s="10" t="s">
        <v>56</v>
      </c>
      <c r="C58" s="20" t="s">
        <v>19</v>
      </c>
      <c r="D58" s="20" t="s">
        <v>19</v>
      </c>
      <c r="E58" s="20" t="s">
        <v>20</v>
      </c>
      <c r="F58" s="12">
        <v>2010</v>
      </c>
      <c r="G58" s="19">
        <v>3036</v>
      </c>
      <c r="H58" s="19">
        <v>63800000</v>
      </c>
    </row>
    <row r="59" spans="1:8" s="4" customFormat="1" ht="18" customHeight="1" x14ac:dyDescent="0.2">
      <c r="A59" s="42"/>
      <c r="B59" s="10" t="s">
        <v>43</v>
      </c>
      <c r="C59" s="20" t="s">
        <v>19</v>
      </c>
      <c r="D59" s="20" t="s">
        <v>19</v>
      </c>
      <c r="E59" s="20" t="s">
        <v>20</v>
      </c>
      <c r="F59" s="12">
        <v>2010</v>
      </c>
      <c r="G59" s="19">
        <v>6498</v>
      </c>
      <c r="H59" s="19">
        <v>150000000</v>
      </c>
    </row>
    <row r="60" spans="1:8" s="4" customFormat="1" ht="18" customHeight="1" x14ac:dyDescent="0.2">
      <c r="A60" s="42"/>
      <c r="B60" s="10" t="s">
        <v>57</v>
      </c>
      <c r="C60" s="20" t="s">
        <v>19</v>
      </c>
      <c r="D60" s="20" t="s">
        <v>19</v>
      </c>
      <c r="E60" s="20" t="s">
        <v>20</v>
      </c>
      <c r="F60" s="12">
        <v>2010</v>
      </c>
      <c r="G60" s="19">
        <v>10465</v>
      </c>
      <c r="H60" s="19">
        <v>204000000</v>
      </c>
    </row>
    <row r="61" spans="1:8" s="4" customFormat="1" ht="18" customHeight="1" x14ac:dyDescent="0.2">
      <c r="A61" s="42"/>
      <c r="B61" s="10" t="s">
        <v>58</v>
      </c>
      <c r="C61" s="20" t="s">
        <v>19</v>
      </c>
      <c r="D61" s="20" t="s">
        <v>19</v>
      </c>
      <c r="E61" s="20" t="s">
        <v>20</v>
      </c>
      <c r="F61" s="12">
        <v>2010</v>
      </c>
      <c r="G61" s="19">
        <v>1150</v>
      </c>
      <c r="H61" s="19" t="s">
        <v>19</v>
      </c>
    </row>
    <row r="62" spans="1:8" s="4" customFormat="1" ht="18" customHeight="1" x14ac:dyDescent="0.2">
      <c r="A62" s="42"/>
      <c r="B62" s="10" t="s">
        <v>44</v>
      </c>
      <c r="C62" s="20" t="s">
        <v>19</v>
      </c>
      <c r="D62" s="20" t="s">
        <v>19</v>
      </c>
      <c r="E62" s="20" t="s">
        <v>20</v>
      </c>
      <c r="F62" s="12">
        <v>2010</v>
      </c>
      <c r="G62" s="19">
        <v>5678</v>
      </c>
      <c r="H62" s="19">
        <v>140025038</v>
      </c>
    </row>
    <row r="63" spans="1:8" s="4" customFormat="1" ht="18" customHeight="1" x14ac:dyDescent="0.2">
      <c r="A63" s="42"/>
      <c r="B63" s="10" t="s">
        <v>59</v>
      </c>
      <c r="C63" s="20" t="s">
        <v>19</v>
      </c>
      <c r="D63" s="20" t="s">
        <v>19</v>
      </c>
      <c r="E63" s="20" t="s">
        <v>20</v>
      </c>
      <c r="F63" s="12">
        <v>2010</v>
      </c>
      <c r="G63" s="19">
        <v>5000</v>
      </c>
      <c r="H63" s="19">
        <v>104000000</v>
      </c>
    </row>
    <row r="64" spans="1:8" s="4" customFormat="1" ht="18" customHeight="1" x14ac:dyDescent="0.2">
      <c r="A64" s="42"/>
      <c r="B64" s="16" t="s">
        <v>46</v>
      </c>
      <c r="C64" s="20" t="s">
        <v>19</v>
      </c>
      <c r="D64" s="20" t="s">
        <v>19</v>
      </c>
      <c r="E64" s="20" t="s">
        <v>20</v>
      </c>
      <c r="F64" s="14">
        <v>2009</v>
      </c>
      <c r="G64" s="19" t="s">
        <v>19</v>
      </c>
      <c r="H64" s="19">
        <v>714975457.5</v>
      </c>
    </row>
    <row r="65" spans="1:8" s="4" customFormat="1" ht="18" customHeight="1" x14ac:dyDescent="0.2">
      <c r="A65" s="42"/>
      <c r="B65" s="13" t="s">
        <v>25</v>
      </c>
      <c r="C65" s="20" t="s">
        <v>19</v>
      </c>
      <c r="D65" s="20" t="s">
        <v>19</v>
      </c>
      <c r="E65" s="20" t="s">
        <v>20</v>
      </c>
      <c r="F65" s="12">
        <v>2005</v>
      </c>
      <c r="G65" s="19" t="s">
        <v>19</v>
      </c>
      <c r="H65" s="19">
        <v>30000</v>
      </c>
    </row>
    <row r="66" spans="1:8" s="4" customFormat="1" ht="18" customHeight="1" x14ac:dyDescent="0.2">
      <c r="A66" s="42"/>
      <c r="B66" s="16" t="s">
        <v>45</v>
      </c>
      <c r="C66" s="20" t="s">
        <v>19</v>
      </c>
      <c r="D66" s="20" t="s">
        <v>19</v>
      </c>
      <c r="E66" s="20" t="s">
        <v>20</v>
      </c>
      <c r="F66" s="14">
        <v>2009</v>
      </c>
      <c r="G66" s="19">
        <v>4801</v>
      </c>
      <c r="H66" s="19">
        <v>40384408.670000002</v>
      </c>
    </row>
    <row r="67" spans="1:8" s="4" customFormat="1" ht="18" customHeight="1" x14ac:dyDescent="0.2">
      <c r="A67" s="42"/>
      <c r="B67" s="16" t="s">
        <v>47</v>
      </c>
      <c r="C67" s="20" t="s">
        <v>19</v>
      </c>
      <c r="D67" s="20" t="s">
        <v>19</v>
      </c>
      <c r="E67" s="20" t="s">
        <v>20</v>
      </c>
      <c r="F67" s="14">
        <v>2010</v>
      </c>
      <c r="G67" s="19">
        <v>4000</v>
      </c>
      <c r="H67" s="19">
        <v>47000000</v>
      </c>
    </row>
    <row r="68" spans="1:8" s="4" customFormat="1" ht="18" customHeight="1" x14ac:dyDescent="0.2">
      <c r="A68" s="42"/>
      <c r="B68" s="16" t="s">
        <v>48</v>
      </c>
      <c r="C68" s="20" t="s">
        <v>19</v>
      </c>
      <c r="D68" s="20" t="s">
        <v>19</v>
      </c>
      <c r="E68" s="20" t="s">
        <v>20</v>
      </c>
      <c r="F68" s="9">
        <v>2009</v>
      </c>
      <c r="G68" s="19">
        <v>324</v>
      </c>
      <c r="H68" s="19" t="s">
        <v>19</v>
      </c>
    </row>
    <row r="69" spans="1:8" s="4" customFormat="1" ht="18" customHeight="1" x14ac:dyDescent="0.2">
      <c r="A69" s="42"/>
      <c r="B69" s="16" t="s">
        <v>137</v>
      </c>
      <c r="C69" s="20" t="s">
        <v>19</v>
      </c>
      <c r="D69" s="20" t="s">
        <v>19</v>
      </c>
      <c r="E69" s="20" t="s">
        <v>20</v>
      </c>
      <c r="F69" s="14">
        <v>2009</v>
      </c>
      <c r="G69" s="19">
        <v>1578</v>
      </c>
      <c r="H69" s="19" t="s">
        <v>19</v>
      </c>
    </row>
    <row r="70" spans="1:8" s="4" customFormat="1" ht="18" customHeight="1" x14ac:dyDescent="0.2">
      <c r="A70" s="42" t="s">
        <v>60</v>
      </c>
      <c r="B70" s="16" t="s">
        <v>61</v>
      </c>
      <c r="C70" s="20" t="s">
        <v>62</v>
      </c>
      <c r="D70" s="20" t="s">
        <v>62</v>
      </c>
      <c r="E70" s="20" t="s">
        <v>20</v>
      </c>
      <c r="F70" s="9">
        <v>2011</v>
      </c>
      <c r="G70" s="19">
        <v>5084</v>
      </c>
      <c r="H70" s="19" t="s">
        <v>19</v>
      </c>
    </row>
    <row r="71" spans="1:8" s="4" customFormat="1" ht="18" customHeight="1" x14ac:dyDescent="0.2">
      <c r="A71" s="42"/>
      <c r="B71" s="16" t="s">
        <v>63</v>
      </c>
      <c r="C71" s="20" t="s">
        <v>62</v>
      </c>
      <c r="D71" s="20" t="s">
        <v>62</v>
      </c>
      <c r="E71" s="20" t="s">
        <v>20</v>
      </c>
      <c r="F71" s="9">
        <v>2011</v>
      </c>
      <c r="G71" s="19">
        <v>2808</v>
      </c>
      <c r="H71" s="19">
        <v>44472.26</v>
      </c>
    </row>
    <row r="72" spans="1:8" s="6" customFormat="1" ht="18" customHeight="1" x14ac:dyDescent="0.2">
      <c r="A72" s="42" t="s">
        <v>92</v>
      </c>
      <c r="B72" s="16" t="s">
        <v>93</v>
      </c>
      <c r="C72" s="20" t="s">
        <v>19</v>
      </c>
      <c r="D72" s="20" t="s">
        <v>19</v>
      </c>
      <c r="E72" s="20" t="s">
        <v>20</v>
      </c>
      <c r="F72" s="9">
        <v>2012</v>
      </c>
      <c r="G72" s="19">
        <v>2911</v>
      </c>
      <c r="H72" s="19">
        <v>61073.59</v>
      </c>
    </row>
    <row r="73" spans="1:8" s="6" customFormat="1" ht="18" customHeight="1" x14ac:dyDescent="0.2">
      <c r="A73" s="42"/>
      <c r="B73" s="16" t="s">
        <v>94</v>
      </c>
      <c r="C73" s="20" t="s">
        <v>19</v>
      </c>
      <c r="D73" s="20" t="s">
        <v>19</v>
      </c>
      <c r="E73" s="20" t="s">
        <v>20</v>
      </c>
      <c r="F73" s="9">
        <v>2012</v>
      </c>
      <c r="G73" s="19">
        <v>10</v>
      </c>
      <c r="H73" s="19">
        <v>400</v>
      </c>
    </row>
    <row r="74" spans="1:8" s="6" customFormat="1" ht="18" customHeight="1" x14ac:dyDescent="0.2">
      <c r="A74" s="42"/>
      <c r="B74" s="16" t="s">
        <v>95</v>
      </c>
      <c r="C74" s="20" t="s">
        <v>19</v>
      </c>
      <c r="D74" s="20" t="s">
        <v>19</v>
      </c>
      <c r="E74" s="20" t="s">
        <v>20</v>
      </c>
      <c r="F74" s="9">
        <v>2012</v>
      </c>
      <c r="G74" s="19">
        <v>49</v>
      </c>
      <c r="H74" s="19">
        <v>13600</v>
      </c>
    </row>
    <row r="75" spans="1:8" s="6" customFormat="1" ht="18" customHeight="1" x14ac:dyDescent="0.2">
      <c r="A75" s="42"/>
      <c r="B75" s="16" t="s">
        <v>96</v>
      </c>
      <c r="C75" s="20" t="s">
        <v>19</v>
      </c>
      <c r="D75" s="20" t="s">
        <v>19</v>
      </c>
      <c r="E75" s="20" t="s">
        <v>20</v>
      </c>
      <c r="F75" s="9">
        <v>2012</v>
      </c>
      <c r="G75" s="19">
        <v>1</v>
      </c>
      <c r="H75" s="19">
        <v>210</v>
      </c>
    </row>
    <row r="76" spans="1:8" s="6" customFormat="1" ht="18" customHeight="1" x14ac:dyDescent="0.2">
      <c r="A76" s="42"/>
      <c r="B76" s="16" t="s">
        <v>97</v>
      </c>
      <c r="C76" s="20" t="s">
        <v>19</v>
      </c>
      <c r="D76" s="20" t="s">
        <v>19</v>
      </c>
      <c r="E76" s="20" t="s">
        <v>20</v>
      </c>
      <c r="F76" s="9">
        <v>2011</v>
      </c>
      <c r="G76" s="19">
        <v>912</v>
      </c>
      <c r="H76" s="19">
        <v>119825.01</v>
      </c>
    </row>
    <row r="77" spans="1:8" s="6" customFormat="1" ht="18" customHeight="1" x14ac:dyDescent="0.2">
      <c r="A77" s="42"/>
      <c r="B77" s="16" t="s">
        <v>119</v>
      </c>
      <c r="C77" s="20" t="s">
        <v>19</v>
      </c>
      <c r="D77" s="20" t="s">
        <v>19</v>
      </c>
      <c r="E77" s="20" t="s">
        <v>20</v>
      </c>
      <c r="F77" s="9">
        <v>2012</v>
      </c>
      <c r="G77" s="19">
        <v>742</v>
      </c>
      <c r="H77" s="19" t="s">
        <v>19</v>
      </c>
    </row>
    <row r="78" spans="1:8" s="6" customFormat="1" ht="18" customHeight="1" x14ac:dyDescent="0.2">
      <c r="A78" s="42"/>
      <c r="B78" s="16" t="s">
        <v>98</v>
      </c>
      <c r="C78" s="20" t="s">
        <v>19</v>
      </c>
      <c r="D78" s="20" t="s">
        <v>19</v>
      </c>
      <c r="E78" s="20" t="s">
        <v>20</v>
      </c>
      <c r="F78" s="9">
        <v>2011</v>
      </c>
      <c r="G78" s="19">
        <v>114332</v>
      </c>
      <c r="H78" s="19" t="s">
        <v>19</v>
      </c>
    </row>
    <row r="79" spans="1:8" s="6" customFormat="1" ht="18" customHeight="1" x14ac:dyDescent="0.2">
      <c r="A79" s="42"/>
      <c r="B79" s="16" t="s">
        <v>99</v>
      </c>
      <c r="C79" s="20" t="s">
        <v>19</v>
      </c>
      <c r="D79" s="20" t="s">
        <v>19</v>
      </c>
      <c r="E79" s="20" t="s">
        <v>20</v>
      </c>
      <c r="F79" s="9">
        <v>2012</v>
      </c>
      <c r="G79" s="19">
        <v>37</v>
      </c>
      <c r="H79" s="19" t="s">
        <v>19</v>
      </c>
    </row>
    <row r="80" spans="1:8" s="6" customFormat="1" ht="18" customHeight="1" x14ac:dyDescent="0.2">
      <c r="A80" s="42"/>
      <c r="B80" s="16" t="s">
        <v>100</v>
      </c>
      <c r="C80" s="20" t="s">
        <v>19</v>
      </c>
      <c r="D80" s="20" t="s">
        <v>19</v>
      </c>
      <c r="E80" s="20" t="s">
        <v>20</v>
      </c>
      <c r="F80" s="9">
        <v>2011</v>
      </c>
      <c r="G80" s="19">
        <f>37383+19814</f>
        <v>57197</v>
      </c>
      <c r="H80" s="19">
        <v>12254739</v>
      </c>
    </row>
    <row r="81" spans="1:8" s="6" customFormat="1" ht="18" customHeight="1" x14ac:dyDescent="0.2">
      <c r="A81" s="42"/>
      <c r="B81" s="16" t="s">
        <v>101</v>
      </c>
      <c r="C81" s="20" t="s">
        <v>19</v>
      </c>
      <c r="D81" s="20" t="s">
        <v>19</v>
      </c>
      <c r="E81" s="20" t="s">
        <v>20</v>
      </c>
      <c r="F81" s="9">
        <v>2011</v>
      </c>
      <c r="G81" s="19" t="s">
        <v>19</v>
      </c>
      <c r="H81" s="19">
        <f>16495.27+13528.19+7227.81+1229.47+1247.22</f>
        <v>39727.96</v>
      </c>
    </row>
    <row r="82" spans="1:8" s="6" customFormat="1" ht="18" customHeight="1" x14ac:dyDescent="0.2">
      <c r="A82" s="42"/>
      <c r="B82" s="16" t="s">
        <v>102</v>
      </c>
      <c r="C82" s="20" t="s">
        <v>19</v>
      </c>
      <c r="D82" s="20" t="s">
        <v>19</v>
      </c>
      <c r="E82" s="20" t="s">
        <v>20</v>
      </c>
      <c r="F82" s="9">
        <v>2012</v>
      </c>
      <c r="G82" s="19">
        <v>27</v>
      </c>
      <c r="H82" s="19" t="s">
        <v>19</v>
      </c>
    </row>
    <row r="83" spans="1:8" s="6" customFormat="1" ht="18" customHeight="1" x14ac:dyDescent="0.2">
      <c r="A83" s="42"/>
      <c r="B83" s="16" t="s">
        <v>103</v>
      </c>
      <c r="C83" s="20" t="s">
        <v>19</v>
      </c>
      <c r="D83" s="20" t="s">
        <v>19</v>
      </c>
      <c r="E83" s="20" t="s">
        <v>20</v>
      </c>
      <c r="F83" s="9">
        <v>2012</v>
      </c>
      <c r="G83" s="19">
        <v>22</v>
      </c>
      <c r="H83" s="19">
        <v>1500</v>
      </c>
    </row>
    <row r="84" spans="1:8" s="6" customFormat="1" ht="18" customHeight="1" x14ac:dyDescent="0.2">
      <c r="A84" s="42"/>
      <c r="B84" s="16" t="s">
        <v>138</v>
      </c>
      <c r="C84" s="20" t="s">
        <v>19</v>
      </c>
      <c r="D84" s="20" t="s">
        <v>19</v>
      </c>
      <c r="E84" s="20" t="s">
        <v>20</v>
      </c>
      <c r="F84" s="9">
        <v>2011</v>
      </c>
      <c r="G84" s="19">
        <v>78</v>
      </c>
      <c r="H84" s="19" t="s">
        <v>19</v>
      </c>
    </row>
    <row r="85" spans="1:8" s="6" customFormat="1" ht="18" customHeight="1" x14ac:dyDescent="0.2">
      <c r="A85" s="42"/>
      <c r="B85" s="16" t="s">
        <v>105</v>
      </c>
      <c r="C85" s="20" t="s">
        <v>19</v>
      </c>
      <c r="D85" s="20" t="s">
        <v>19</v>
      </c>
      <c r="E85" s="20" t="s">
        <v>20</v>
      </c>
      <c r="F85" s="9">
        <v>2011</v>
      </c>
      <c r="G85" s="19">
        <v>1415</v>
      </c>
      <c r="H85" s="19" t="s">
        <v>19</v>
      </c>
    </row>
    <row r="86" spans="1:8" s="6" customFormat="1" ht="18" customHeight="1" x14ac:dyDescent="0.2">
      <c r="A86" s="42"/>
      <c r="B86" s="16" t="s">
        <v>104</v>
      </c>
      <c r="C86" s="20" t="s">
        <v>19</v>
      </c>
      <c r="D86" s="20" t="s">
        <v>19</v>
      </c>
      <c r="E86" s="20" t="s">
        <v>20</v>
      </c>
      <c r="F86" s="9">
        <v>2011</v>
      </c>
      <c r="G86" s="19">
        <f>15+34</f>
        <v>49</v>
      </c>
      <c r="H86" s="19" t="s">
        <v>19</v>
      </c>
    </row>
    <row r="87" spans="1:8" s="6" customFormat="1" ht="18" customHeight="1" x14ac:dyDescent="0.2">
      <c r="A87" s="42"/>
      <c r="B87" s="16" t="s">
        <v>106</v>
      </c>
      <c r="C87" s="20" t="s">
        <v>19</v>
      </c>
      <c r="D87" s="20" t="s">
        <v>19</v>
      </c>
      <c r="E87" s="20" t="s">
        <v>20</v>
      </c>
      <c r="F87" s="9">
        <v>2012</v>
      </c>
      <c r="G87" s="19">
        <v>6540</v>
      </c>
      <c r="H87" s="19" t="s">
        <v>19</v>
      </c>
    </row>
    <row r="88" spans="1:8" s="6" customFormat="1" ht="18" customHeight="1" x14ac:dyDescent="0.2">
      <c r="A88" s="42"/>
      <c r="B88" s="16" t="s">
        <v>107</v>
      </c>
      <c r="C88" s="20" t="s">
        <v>19</v>
      </c>
      <c r="D88" s="20" t="s">
        <v>19</v>
      </c>
      <c r="E88" s="20" t="s">
        <v>20</v>
      </c>
      <c r="F88" s="9">
        <v>2012</v>
      </c>
      <c r="G88" s="19">
        <v>3400</v>
      </c>
      <c r="H88" s="19" t="s">
        <v>19</v>
      </c>
    </row>
    <row r="89" spans="1:8" s="6" customFormat="1" ht="18" customHeight="1" x14ac:dyDescent="0.2">
      <c r="A89" s="42"/>
      <c r="B89" s="16" t="s">
        <v>108</v>
      </c>
      <c r="C89" s="20" t="s">
        <v>19</v>
      </c>
      <c r="D89" s="20" t="s">
        <v>19</v>
      </c>
      <c r="E89" s="20" t="s">
        <v>20</v>
      </c>
      <c r="F89" s="9">
        <v>2011</v>
      </c>
      <c r="G89" s="19">
        <f>26+8</f>
        <v>34</v>
      </c>
      <c r="H89" s="19" t="s">
        <v>19</v>
      </c>
    </row>
    <row r="90" spans="1:8" s="4" customFormat="1" ht="18" customHeight="1" x14ac:dyDescent="0.2">
      <c r="A90" s="27" t="s">
        <v>12</v>
      </c>
      <c r="B90" s="13" t="s">
        <v>13</v>
      </c>
      <c r="C90" s="20" t="s">
        <v>19</v>
      </c>
      <c r="D90" s="20" t="s">
        <v>19</v>
      </c>
      <c r="E90" s="20" t="s">
        <v>20</v>
      </c>
      <c r="F90" s="9">
        <v>2004</v>
      </c>
      <c r="G90" s="19" t="s">
        <v>19</v>
      </c>
      <c r="H90" s="19">
        <v>10</v>
      </c>
    </row>
    <row r="91" spans="1:8" s="21" customFormat="1" ht="18" customHeight="1" x14ac:dyDescent="0.2">
      <c r="A91" s="42" t="s">
        <v>112</v>
      </c>
      <c r="B91" s="10" t="s">
        <v>113</v>
      </c>
      <c r="C91" s="30" t="s">
        <v>19</v>
      </c>
      <c r="D91" s="30" t="s">
        <v>19</v>
      </c>
      <c r="E91" s="30" t="s">
        <v>20</v>
      </c>
      <c r="F91" s="8">
        <v>2012</v>
      </c>
      <c r="G91" s="31">
        <v>25689</v>
      </c>
      <c r="H91" s="31">
        <v>686529</v>
      </c>
    </row>
    <row r="92" spans="1:8" s="21" customFormat="1" ht="18" customHeight="1" x14ac:dyDescent="0.2">
      <c r="A92" s="42"/>
      <c r="B92" s="16" t="s">
        <v>114</v>
      </c>
      <c r="C92" s="30" t="s">
        <v>19</v>
      </c>
      <c r="D92" s="30" t="s">
        <v>19</v>
      </c>
      <c r="E92" s="30" t="s">
        <v>20</v>
      </c>
      <c r="F92" s="8">
        <v>2012</v>
      </c>
      <c r="G92" s="31">
        <v>121176</v>
      </c>
      <c r="H92" s="31">
        <v>478348.63713675202</v>
      </c>
    </row>
    <row r="93" spans="1:8" s="21" customFormat="1" ht="18" customHeight="1" x14ac:dyDescent="0.2">
      <c r="A93" s="42"/>
      <c r="B93" s="13" t="s">
        <v>115</v>
      </c>
      <c r="C93" s="30" t="s">
        <v>19</v>
      </c>
      <c r="D93" s="30" t="s">
        <v>19</v>
      </c>
      <c r="E93" s="30" t="s">
        <v>20</v>
      </c>
      <c r="F93" s="8">
        <v>2012</v>
      </c>
      <c r="G93" s="31">
        <v>1290</v>
      </c>
      <c r="H93" s="31">
        <v>355248</v>
      </c>
    </row>
    <row r="94" spans="1:8" s="21" customFormat="1" ht="18" customHeight="1" x14ac:dyDescent="0.2">
      <c r="A94" s="42"/>
      <c r="B94" s="10" t="s">
        <v>116</v>
      </c>
      <c r="C94" s="30" t="s">
        <v>19</v>
      </c>
      <c r="D94" s="30" t="s">
        <v>19</v>
      </c>
      <c r="E94" s="30" t="s">
        <v>20</v>
      </c>
      <c r="F94" s="8">
        <v>2012</v>
      </c>
      <c r="G94" s="31">
        <v>900</v>
      </c>
      <c r="H94" s="31">
        <v>671923.08333333302</v>
      </c>
    </row>
    <row r="95" spans="1:8" s="21" customFormat="1" ht="18" customHeight="1" x14ac:dyDescent="0.2">
      <c r="A95" s="42"/>
      <c r="B95" s="13" t="s">
        <v>117</v>
      </c>
      <c r="C95" s="30" t="s">
        <v>19</v>
      </c>
      <c r="D95" s="30" t="s">
        <v>19</v>
      </c>
      <c r="E95" s="30" t="s">
        <v>20</v>
      </c>
      <c r="F95" s="8">
        <v>2012</v>
      </c>
      <c r="G95" s="31">
        <v>260</v>
      </c>
      <c r="H95" s="31">
        <v>60400</v>
      </c>
    </row>
    <row r="96" spans="1:8" s="21" customFormat="1" ht="18" customHeight="1" x14ac:dyDescent="0.2">
      <c r="A96" s="42"/>
      <c r="B96" s="13" t="s">
        <v>118</v>
      </c>
      <c r="C96" s="30" t="s">
        <v>19</v>
      </c>
      <c r="D96" s="30" t="s">
        <v>19</v>
      </c>
      <c r="E96" s="30" t="s">
        <v>20</v>
      </c>
      <c r="F96" s="8">
        <v>2012</v>
      </c>
      <c r="G96" s="31">
        <v>571</v>
      </c>
      <c r="H96" s="31">
        <v>174705.66006133499</v>
      </c>
    </row>
    <row r="97" spans="1:8" s="4" customFormat="1" ht="18" customHeight="1" x14ac:dyDescent="0.2">
      <c r="A97" s="42" t="s">
        <v>34</v>
      </c>
      <c r="B97" s="13" t="s">
        <v>64</v>
      </c>
      <c r="C97" s="20" t="s">
        <v>19</v>
      </c>
      <c r="D97" s="20" t="s">
        <v>19</v>
      </c>
      <c r="E97" s="20" t="s">
        <v>20</v>
      </c>
      <c r="F97" s="9">
        <v>2010</v>
      </c>
      <c r="G97" s="19">
        <v>600</v>
      </c>
      <c r="H97" s="19" t="s">
        <v>19</v>
      </c>
    </row>
    <row r="98" spans="1:8" s="4" customFormat="1" ht="18" customHeight="1" x14ac:dyDescent="0.2">
      <c r="A98" s="42"/>
      <c r="B98" s="13" t="s">
        <v>65</v>
      </c>
      <c r="C98" s="20" t="s">
        <v>19</v>
      </c>
      <c r="D98" s="20" t="s">
        <v>19</v>
      </c>
      <c r="E98" s="20" t="s">
        <v>20</v>
      </c>
      <c r="F98" s="9">
        <v>2010</v>
      </c>
      <c r="G98" s="19">
        <v>1006</v>
      </c>
      <c r="H98" s="19">
        <v>1615528.08</v>
      </c>
    </row>
    <row r="99" spans="1:8" s="4" customFormat="1" ht="18" customHeight="1" x14ac:dyDescent="0.2">
      <c r="A99" s="42"/>
      <c r="B99" s="13" t="s">
        <v>66</v>
      </c>
      <c r="C99" s="20" t="s">
        <v>19</v>
      </c>
      <c r="D99" s="20" t="s">
        <v>19</v>
      </c>
      <c r="E99" s="20" t="s">
        <v>20</v>
      </c>
      <c r="F99" s="9">
        <v>2010</v>
      </c>
      <c r="G99" s="19">
        <v>8000</v>
      </c>
      <c r="H99" s="19" t="s">
        <v>19</v>
      </c>
    </row>
    <row r="100" spans="1:8" s="4" customFormat="1" ht="18" customHeight="1" x14ac:dyDescent="0.2">
      <c r="A100" s="42"/>
      <c r="B100" s="13" t="s">
        <v>67</v>
      </c>
      <c r="C100" s="20" t="s">
        <v>19</v>
      </c>
      <c r="D100" s="20" t="s">
        <v>19</v>
      </c>
      <c r="E100" s="20" t="s">
        <v>20</v>
      </c>
      <c r="F100" s="9">
        <v>2010</v>
      </c>
      <c r="G100" s="19">
        <f>(134+1130)</f>
        <v>1264</v>
      </c>
      <c r="H100" s="19" t="s">
        <v>19</v>
      </c>
    </row>
    <row r="101" spans="1:8" s="4" customFormat="1" ht="18" customHeight="1" x14ac:dyDescent="0.2">
      <c r="A101" s="42"/>
      <c r="B101" s="13" t="s">
        <v>68</v>
      </c>
      <c r="C101" s="20" t="s">
        <v>19</v>
      </c>
      <c r="D101" s="20" t="s">
        <v>19</v>
      </c>
      <c r="E101" s="20" t="s">
        <v>20</v>
      </c>
      <c r="F101" s="9">
        <v>2010</v>
      </c>
      <c r="G101" s="19">
        <v>399</v>
      </c>
      <c r="H101" s="19">
        <v>4300380.88</v>
      </c>
    </row>
    <row r="102" spans="1:8" s="4" customFormat="1" ht="18" customHeight="1" x14ac:dyDescent="0.2">
      <c r="A102" s="42"/>
      <c r="B102" s="13" t="s">
        <v>69</v>
      </c>
      <c r="C102" s="20" t="s">
        <v>19</v>
      </c>
      <c r="D102" s="20" t="s">
        <v>19</v>
      </c>
      <c r="E102" s="20" t="s">
        <v>20</v>
      </c>
      <c r="F102" s="9">
        <v>2010</v>
      </c>
      <c r="G102" s="19">
        <v>5091</v>
      </c>
      <c r="H102" s="19" t="s">
        <v>19</v>
      </c>
    </row>
    <row r="103" spans="1:8" s="4" customFormat="1" ht="18" customHeight="1" x14ac:dyDescent="0.2">
      <c r="A103" s="42"/>
      <c r="B103" s="13" t="s">
        <v>14</v>
      </c>
      <c r="C103" s="20" t="s">
        <v>19</v>
      </c>
      <c r="D103" s="20" t="s">
        <v>19</v>
      </c>
      <c r="E103" s="20" t="s">
        <v>20</v>
      </c>
      <c r="F103" s="9">
        <v>2010</v>
      </c>
      <c r="G103" s="19">
        <v>5900</v>
      </c>
      <c r="H103" s="19" t="s">
        <v>19</v>
      </c>
    </row>
    <row r="104" spans="1:8" s="4" customFormat="1" ht="18" customHeight="1" x14ac:dyDescent="0.2">
      <c r="A104" s="42"/>
      <c r="B104" s="13" t="s">
        <v>70</v>
      </c>
      <c r="C104" s="20" t="s">
        <v>19</v>
      </c>
      <c r="D104" s="20" t="s">
        <v>19</v>
      </c>
      <c r="E104" s="20" t="s">
        <v>20</v>
      </c>
      <c r="F104" s="9">
        <v>2010</v>
      </c>
      <c r="G104" s="19">
        <v>300</v>
      </c>
      <c r="H104" s="19">
        <v>1000000</v>
      </c>
    </row>
    <row r="105" spans="1:8" s="4" customFormat="1" ht="18" customHeight="1" x14ac:dyDescent="0.2">
      <c r="A105" s="42"/>
      <c r="B105" s="13" t="s">
        <v>71</v>
      </c>
      <c r="C105" s="20" t="s">
        <v>19</v>
      </c>
      <c r="D105" s="20" t="s">
        <v>19</v>
      </c>
      <c r="E105" s="20" t="s">
        <v>20</v>
      </c>
      <c r="F105" s="9">
        <v>2010</v>
      </c>
      <c r="G105" s="19" t="s">
        <v>19</v>
      </c>
      <c r="H105" s="19" t="s">
        <v>19</v>
      </c>
    </row>
    <row r="106" spans="1:8" s="4" customFormat="1" ht="18" customHeight="1" x14ac:dyDescent="0.2">
      <c r="A106" s="42"/>
      <c r="B106" s="13" t="s">
        <v>72</v>
      </c>
      <c r="C106" s="20" t="s">
        <v>19</v>
      </c>
      <c r="D106" s="20" t="s">
        <v>19</v>
      </c>
      <c r="E106" s="20" t="s">
        <v>20</v>
      </c>
      <c r="F106" s="9">
        <v>2010</v>
      </c>
      <c r="G106" s="19">
        <v>6552</v>
      </c>
      <c r="H106" s="19">
        <v>3186212.01</v>
      </c>
    </row>
    <row r="107" spans="1:8" s="4" customFormat="1" ht="18" customHeight="1" x14ac:dyDescent="0.2">
      <c r="A107" s="42"/>
      <c r="B107" s="13" t="s">
        <v>109</v>
      </c>
      <c r="C107" s="20" t="s">
        <v>19</v>
      </c>
      <c r="D107" s="20" t="s">
        <v>19</v>
      </c>
      <c r="E107" s="20" t="s">
        <v>20</v>
      </c>
      <c r="F107" s="9">
        <v>2010</v>
      </c>
      <c r="G107" s="19" t="s">
        <v>19</v>
      </c>
      <c r="H107" s="19" t="s">
        <v>19</v>
      </c>
    </row>
    <row r="108" spans="1:8" s="4" customFormat="1" ht="26.1" customHeight="1" x14ac:dyDescent="0.2">
      <c r="A108" s="42"/>
      <c r="B108" s="13" t="s">
        <v>73</v>
      </c>
      <c r="C108" s="20" t="s">
        <v>19</v>
      </c>
      <c r="D108" s="20" t="s">
        <v>19</v>
      </c>
      <c r="E108" s="29" t="s">
        <v>141</v>
      </c>
      <c r="F108" s="9">
        <v>2010</v>
      </c>
      <c r="G108" s="19">
        <v>90</v>
      </c>
      <c r="H108" s="19" t="s">
        <v>19</v>
      </c>
    </row>
    <row r="109" spans="1:8" s="4" customFormat="1" ht="18" customHeight="1" x14ac:dyDescent="0.2">
      <c r="A109" s="42"/>
      <c r="B109" s="13" t="s">
        <v>74</v>
      </c>
      <c r="C109" s="20" t="s">
        <v>19</v>
      </c>
      <c r="D109" s="20" t="s">
        <v>19</v>
      </c>
      <c r="E109" s="20" t="s">
        <v>20</v>
      </c>
      <c r="F109" s="9">
        <v>2010</v>
      </c>
      <c r="G109" s="19">
        <v>16580</v>
      </c>
      <c r="H109" s="19" t="s">
        <v>19</v>
      </c>
    </row>
    <row r="110" spans="1:8" s="4" customFormat="1" ht="18" customHeight="1" x14ac:dyDescent="0.2">
      <c r="A110" s="42"/>
      <c r="B110" s="13" t="s">
        <v>75</v>
      </c>
      <c r="C110" s="20" t="s">
        <v>19</v>
      </c>
      <c r="D110" s="20" t="s">
        <v>19</v>
      </c>
      <c r="E110" s="20" t="s">
        <v>20</v>
      </c>
      <c r="F110" s="9">
        <v>2010</v>
      </c>
      <c r="G110" s="19" t="s">
        <v>19</v>
      </c>
      <c r="H110" s="19">
        <v>700000</v>
      </c>
    </row>
    <row r="111" spans="1:8" s="4" customFormat="1" ht="18" customHeight="1" x14ac:dyDescent="0.2">
      <c r="A111" s="42"/>
      <c r="B111" s="13" t="s">
        <v>76</v>
      </c>
      <c r="C111" s="20" t="s">
        <v>19</v>
      </c>
      <c r="D111" s="20" t="s">
        <v>19</v>
      </c>
      <c r="E111" s="20" t="s">
        <v>20</v>
      </c>
      <c r="F111" s="9">
        <v>2010</v>
      </c>
      <c r="G111" s="19" t="s">
        <v>19</v>
      </c>
      <c r="H111" s="19" t="s">
        <v>19</v>
      </c>
    </row>
    <row r="112" spans="1:8" s="4" customFormat="1" ht="18" customHeight="1" x14ac:dyDescent="0.2">
      <c r="A112" s="44"/>
      <c r="B112" s="13" t="s">
        <v>77</v>
      </c>
      <c r="C112" s="20" t="s">
        <v>19</v>
      </c>
      <c r="D112" s="20" t="s">
        <v>19</v>
      </c>
      <c r="E112" s="20" t="s">
        <v>20</v>
      </c>
      <c r="F112" s="9">
        <v>2010</v>
      </c>
      <c r="G112" s="19">
        <v>2457</v>
      </c>
      <c r="H112" s="19">
        <v>3096553.48</v>
      </c>
    </row>
    <row r="113" spans="1:8" s="5" customFormat="1" ht="18" customHeight="1" x14ac:dyDescent="0.2">
      <c r="A113" s="17" t="s">
        <v>89</v>
      </c>
      <c r="B113" s="15" t="s">
        <v>27</v>
      </c>
      <c r="C113" s="20" t="s">
        <v>20</v>
      </c>
      <c r="D113" s="20" t="s">
        <v>19</v>
      </c>
      <c r="E113" s="20" t="s">
        <v>19</v>
      </c>
      <c r="F113" s="9">
        <v>2012</v>
      </c>
      <c r="G113" s="19">
        <v>758649</v>
      </c>
      <c r="H113" s="19" t="s">
        <v>19</v>
      </c>
    </row>
    <row r="114" spans="1:8" s="5" customFormat="1" ht="18" customHeight="1" x14ac:dyDescent="0.2">
      <c r="A114" s="32" t="s">
        <v>35</v>
      </c>
      <c r="B114" s="15" t="s">
        <v>90</v>
      </c>
      <c r="C114" s="20" t="s">
        <v>19</v>
      </c>
      <c r="D114" s="20" t="s">
        <v>20</v>
      </c>
      <c r="E114" s="20" t="s">
        <v>19</v>
      </c>
      <c r="F114" s="9">
        <v>2012</v>
      </c>
      <c r="G114" s="19" t="s">
        <v>19</v>
      </c>
      <c r="H114" s="19">
        <v>10452</v>
      </c>
    </row>
    <row r="115" spans="1:8" s="5" customFormat="1" ht="18" customHeight="1" x14ac:dyDescent="0.2">
      <c r="A115" s="32"/>
      <c r="B115" s="15" t="s">
        <v>91</v>
      </c>
      <c r="C115" s="20" t="s">
        <v>19</v>
      </c>
      <c r="D115" s="20" t="s">
        <v>20</v>
      </c>
      <c r="E115" s="20" t="s">
        <v>19</v>
      </c>
      <c r="F115" s="9">
        <v>2012</v>
      </c>
      <c r="G115" s="19">
        <f>1520+3435</f>
        <v>4955</v>
      </c>
      <c r="H115" s="19">
        <v>18308</v>
      </c>
    </row>
    <row r="116" spans="1:8" s="5" customFormat="1" ht="18" customHeight="1" x14ac:dyDescent="0.2">
      <c r="A116" s="32"/>
      <c r="B116" s="15" t="s">
        <v>15</v>
      </c>
      <c r="C116" s="20" t="s">
        <v>19</v>
      </c>
      <c r="D116" s="20" t="s">
        <v>20</v>
      </c>
      <c r="E116" s="20" t="s">
        <v>20</v>
      </c>
      <c r="F116" s="9">
        <v>2006</v>
      </c>
      <c r="G116" s="19">
        <v>2547</v>
      </c>
      <c r="H116" s="19">
        <v>118700</v>
      </c>
    </row>
    <row r="117" spans="1:8" s="4" customFormat="1" ht="18" customHeight="1" x14ac:dyDescent="0.2">
      <c r="A117" s="42" t="s">
        <v>16</v>
      </c>
      <c r="B117" s="7" t="s">
        <v>17</v>
      </c>
      <c r="C117" s="20" t="s">
        <v>19</v>
      </c>
      <c r="D117" s="20" t="s">
        <v>19</v>
      </c>
      <c r="E117" s="20" t="s">
        <v>20</v>
      </c>
      <c r="F117" s="9">
        <v>2006</v>
      </c>
      <c r="G117" s="19">
        <v>3547</v>
      </c>
      <c r="H117" s="19">
        <v>2213944</v>
      </c>
    </row>
    <row r="118" spans="1:8" s="4" customFormat="1" ht="18" customHeight="1" x14ac:dyDescent="0.2">
      <c r="A118" s="43"/>
      <c r="B118" s="13" t="s">
        <v>18</v>
      </c>
      <c r="C118" s="20" t="s">
        <v>19</v>
      </c>
      <c r="D118" s="20" t="s">
        <v>19</v>
      </c>
      <c r="E118" s="20" t="s">
        <v>20</v>
      </c>
      <c r="F118" s="9">
        <v>2004</v>
      </c>
      <c r="G118" s="19" t="s">
        <v>19</v>
      </c>
      <c r="H118" s="19">
        <v>57361.23</v>
      </c>
    </row>
    <row r="119" spans="1:8" s="3" customFormat="1" x14ac:dyDescent="0.2"/>
    <row r="120" spans="1:8" s="3" customFormat="1" x14ac:dyDescent="0.2"/>
    <row r="121" spans="1:8" s="3" customFormat="1" x14ac:dyDescent="0.2"/>
    <row r="122" spans="1:8" s="3" customFormat="1" x14ac:dyDescent="0.2"/>
    <row r="123" spans="1:8" s="3" customFormat="1" x14ac:dyDescent="0.2"/>
    <row r="124" spans="1:8" s="3" customFormat="1" x14ac:dyDescent="0.2"/>
  </sheetData>
  <sheetProtection password="C573" sheet="1" objects="1" scenarios="1"/>
  <mergeCells count="17">
    <mergeCell ref="A8:A44"/>
    <mergeCell ref="A114:A116"/>
    <mergeCell ref="A72:A89"/>
    <mergeCell ref="A117:A118"/>
    <mergeCell ref="A53:A69"/>
    <mergeCell ref="A46:A52"/>
    <mergeCell ref="A70:A71"/>
    <mergeCell ref="A97:A112"/>
    <mergeCell ref="A91:A96"/>
    <mergeCell ref="A4:A6"/>
    <mergeCell ref="B2:B3"/>
    <mergeCell ref="C2:E2"/>
    <mergeCell ref="A2:A3"/>
    <mergeCell ref="A1:H1"/>
    <mergeCell ref="G2:G3"/>
    <mergeCell ref="H2:H3"/>
    <mergeCell ref="F2:F3"/>
  </mergeCells>
  <phoneticPr fontId="0" type="noConversion"/>
  <pageMargins left="0.78740157480314965" right="0.78740157480314965" top="0.98425196850393704" bottom="0.98425196850393704" header="0.51181102362204722" footer="0.51181102362204722"/>
  <pageSetup orientation="landscape" horizontalDpi="4294967293" verticalDpi="300" r:id="rId1"/>
  <headerFooter alignWithMargins="0">
    <oddFooter>Página &amp;P de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48031-0068-4819-BAB8-BEE00651E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5B0562-0B01-4E8A-A2A0-EBEC4D4D2B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0AE0AD-04CC-4646-AC62-3D5D1ADB4C8C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033282f1-c967-4c6c-9eb2-f65cfde9ffa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V. Tax Perf - 2. Benefits </vt:lpstr>
      <vt:lpstr>'V. Tax Perf - 2. Benefits '!Print_Area</vt:lpstr>
      <vt:lpstr>'V. Tax Perf - 2. Benefits '!Print_Titles</vt:lpstr>
    </vt:vector>
  </TitlesOfParts>
  <Company>Residencial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Paulete Fridman Schwetz</dc:creator>
  <cp:lastModifiedBy>Sydney Zelinka</cp:lastModifiedBy>
  <cp:lastPrinted>2017-03-12T18:11:20Z</cp:lastPrinted>
  <dcterms:created xsi:type="dcterms:W3CDTF">2006-03-24T13:43:25Z</dcterms:created>
  <dcterms:modified xsi:type="dcterms:W3CDTF">2018-10-30T16:14:34Z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-752536079</vt:i4>
  </property>
  <property fmtid="{D5CDD505-2E9C-101B-9397-08002B2CF9AE}" pid="3" name="_EmailSubject">
    <vt:lpwstr>5 more files with hidden comments in Portuguese</vt:lpwstr>
  </property>
  <property fmtid="{D5CDD505-2E9C-101B-9397-08002B2CF9AE}" pid="4" name="_AuthorEmail">
    <vt:lpwstr>nancy@languageschoolint.com</vt:lpwstr>
  </property>
  <property fmtid="{D5CDD505-2E9C-101B-9397-08002B2CF9AE}" pid="5" name="_AuthorEmailDisplayName">
    <vt:lpwstr>Nancy Missud</vt:lpwstr>
  </property>
  <property fmtid="{D5CDD505-2E9C-101B-9397-08002B2CF9AE}" pid="6" name="_PreviousAdHocReviewCycleID">
    <vt:i4>-675811874</vt:i4>
  </property>
  <property fmtid="{D5CDD505-2E9C-101B-9397-08002B2CF9AE}" pid="7" name="_ReviewingToolsShownOnce">
    <vt:lpwstr/>
  </property>
  <property fmtid="{D5CDD505-2E9C-101B-9397-08002B2CF9AE}" pid="8" name="ContentTypeId">
    <vt:lpwstr>0x010100F3DFCE7B8D2D584EA953445CD38F1CFA</vt:lpwstr>
  </property>
</Properties>
</file>